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10590" windowHeight="7305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11'!$B$3:$CM$94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<sst xmlns="http://schemas.openxmlformats.org/spreadsheetml/2006/main" count="74" uniqueCount="65">
  <si>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</si>
  <si>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</si>
  <si>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</si>
  <si>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</si>
  <si>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</si>
  <si>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</si>
  <si>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</si>
  <si>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</si>
  <si>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</si>
  <si>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</si>
  <si>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</si>
  <si>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</si>
  <si>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</si>
  <si>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</si>
  <si>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</si>
  <si>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</si>
  <si>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</si>
  <si>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</si>
  <si>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</si>
  <si>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</si>
  <si>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</si>
  <si>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</si>
  <si>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</si>
  <si>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</si>
  <si>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</si>
  <si>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</si>
  <si>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</si>
  <si>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</si>
  <si>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</si>
  <si>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</si>
  <si>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</si>
  <si>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</si>
  <si>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</si>
  <si>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</si>
  <si>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</si>
  <si>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</si>
  <si>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</si>
  <si>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</si>
  <si>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</si>
  <si>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</si>
  <si>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</si>
  <si>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</si>
  <si>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</si>
  <si>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</si>
  <si>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</si>
  <si>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</si>
  <si>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</si>
  <si>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</si>
  <si>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</si>
  <si>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</si>
  <si>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</si>
  <si>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</si>
  <si>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</si>
  <si>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</si>
  <si>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</si>
  <si>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</si>
  <si>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</si>
  <si>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</si>
  <si>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</si>
  <si>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</si>
  <si>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</si>
  <si>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</si>
  <si>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</si>
  <si>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</si>
  <si>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30.09.17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</si>
</sst>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23" fillId="24" borderId="0" xfId="92" applyFont="1" applyFill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21" fillId="8" borderId="10" xfId="92" applyNumberFormat="1" applyFont="1" applyFill="1" applyBorder="1" applyAlignment="1">
      <alignment horizontal="center" vertical="center" wrapText="1"/>
      <protection/>
    </xf>
    <xf numFmtId="17" fontId="21" fillId="8" borderId="11" xfId="92" applyNumberFormat="1" applyFont="1" applyFill="1" applyBorder="1" applyAlignment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187" fontId="32" fillId="26" borderId="10" xfId="92" applyNumberFormat="1" applyFont="1" applyFill="1" applyBorder="1" applyAlignment="1">
      <alignment horizontal="center"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33" fillId="24" borderId="0" xfId="92" applyFont="1" applyFill="1" applyBorder="1" applyAlignment="1">
      <alignment vertical="justify" wrapText="1"/>
      <protection/>
    </xf>
    <xf numFmtId="0" fontId="32" fillId="26" borderId="10" xfId="92" applyFont="1" applyFill="1" applyBorder="1" applyAlignment="1">
      <alignment vertical="center"/>
      <protection/>
    </xf>
    <xf numFmtId="188" fontId="32" fillId="26" borderId="10" xfId="92" applyNumberFormat="1" applyFont="1" applyFill="1" applyBorder="1" applyAlignment="1">
      <alignment horizontal="center" vertical="center"/>
      <protection/>
    </xf>
    <xf numFmtId="3" fontId="32" fillId="26" borderId="10" xfId="92" applyNumberFormat="1" applyFont="1" applyFill="1" applyBorder="1" applyAlignment="1">
      <alignment horizontal="center" vertical="center"/>
      <protection/>
    </xf>
    <xf numFmtId="0" fontId="32" fillId="26" borderId="11" xfId="92" applyFont="1" applyFill="1" applyBorder="1" applyAlignment="1">
      <alignment horizontal="center"/>
      <protection/>
    </xf>
    <xf numFmtId="0" fontId="32" fillId="26" borderId="22" xfId="92" applyFont="1" applyFill="1" applyBorder="1" applyAlignment="1">
      <alignment horizontal="center"/>
      <protection/>
    </xf>
    <xf numFmtId="0" fontId="32" fillId="26" borderId="23" xfId="92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2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22" fillId="24" borderId="0" xfId="92" applyFont="1" applyFill="1" applyAlignment="1">
      <alignment horizontal="center" vertical="center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22" xfId="92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M92"/>
  <sheetViews>
    <sheetView tabSelected="1" view="pageBreakPreview" zoomScaleNormal="73" zoomScaleSheetLayoutView="100" zoomScalePageLayoutView="40" workbookViewId="0" topLeftCell="A1">
      <selection activeCell="CE9" sqref="CE9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9" width="15.8515625" style="1" hidden="1" customWidth="1"/>
    <col min="80" max="86" width="15.8515625" style="1" customWidth="1"/>
    <col min="87" max="87" width="15.140625" style="1" customWidth="1"/>
    <col min="88" max="91" width="14.57421875" style="1" customWidth="1"/>
    <col min="92" max="16384" width="11.421875" style="1" customWidth="1"/>
  </cols>
  <sheetData>
    <row r="1" ht="12.75"/>
    <row r="2" ht="12.75"/>
    <row r="3" spans="2:91" ht="24.75" customHeight="1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</row>
    <row r="4" spans="2:91" ht="12.75">
      <c r="B4" s="82" t="s">
        <v>64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</row>
    <row r="5" spans="2:81" ht="12.7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</row>
    <row r="6" ht="12.75">
      <c r="B6" s="2"/>
    </row>
    <row r="7" spans="2:80" ht="12.75">
      <c r="B7" s="4" t="s">
        <v>2</v>
      </c>
      <c r="T7" s="3"/>
      <c r="X7" s="3"/>
      <c r="AB7" s="3"/>
      <c r="AF7" s="3"/>
      <c r="BF7" s="3"/>
      <c r="CB7" s="3" t="s">
        <v>3</v>
      </c>
    </row>
    <row r="8" spans="2:80" ht="12.75">
      <c r="B8" s="4" t="s">
        <v>4</v>
      </c>
      <c r="T8" s="3"/>
      <c r="X8" s="3"/>
      <c r="AB8" s="3"/>
      <c r="AF8" s="3"/>
      <c r="BF8" s="3"/>
      <c r="CB8" s="3" t="s">
        <v>5</v>
      </c>
    </row>
    <row r="9" spans="2:80" ht="12.75">
      <c r="B9" s="4" t="s">
        <v>6</v>
      </c>
      <c r="T9" s="3"/>
      <c r="X9" s="3"/>
      <c r="AB9" s="3"/>
      <c r="AF9" s="3"/>
      <c r="BF9" s="3"/>
      <c r="CB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61</v>
      </c>
      <c r="O11" s="5"/>
      <c r="P11" s="5"/>
      <c r="Q11" s="5"/>
      <c r="R11" s="5"/>
      <c r="S11" s="5"/>
      <c r="T11" s="5"/>
      <c r="U11" s="5"/>
      <c r="V11" s="5"/>
      <c r="AB11" s="5"/>
    </row>
    <row r="12" spans="3:87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  <c r="CH12" s="7">
        <v>30</v>
      </c>
      <c r="CI12" s="7">
        <v>31</v>
      </c>
    </row>
    <row r="13" spans="2:91" ht="28.5" customHeight="1" thickBot="1">
      <c r="B13" s="8" t="s">
        <v>8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9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  <c r="CH13" s="11">
        <v>42826</v>
      </c>
      <c r="CI13" s="11">
        <v>42856</v>
      </c>
      <c r="CJ13" s="11">
        <v>42887</v>
      </c>
      <c r="CK13" s="11">
        <v>42917</v>
      </c>
      <c r="CL13" s="11">
        <v>42948</v>
      </c>
      <c r="CM13" s="11">
        <v>42979</v>
      </c>
    </row>
    <row r="14" spans="2:91" ht="16.5" customHeight="1" thickBot="1">
      <c r="B14" s="12" t="s">
        <v>10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7574.118502278638</v>
      </c>
      <c r="BY14" s="15">
        <v>7130.53596524415</v>
      </c>
      <c r="BZ14" s="15">
        <v>8028.102119736637</v>
      </c>
      <c r="CA14" s="15">
        <v>8049.261216505138</v>
      </c>
      <c r="CB14" s="15">
        <v>7628.63841132169</v>
      </c>
      <c r="CC14" s="15">
        <v>7656.531956469113</v>
      </c>
      <c r="CD14" s="15">
        <v>7309.84685238677</v>
      </c>
      <c r="CE14" s="15">
        <v>7483.309881480595</v>
      </c>
      <c r="CF14" s="15">
        <v>7412.8264216935395</v>
      </c>
      <c r="CG14" s="15">
        <v>7740.904104646322</v>
      </c>
      <c r="CH14" s="15">
        <v>7875.194242433367</v>
      </c>
      <c r="CI14" s="15">
        <v>8571.85276144575</v>
      </c>
      <c r="CJ14" s="15">
        <v>9743.34</v>
      </c>
      <c r="CK14" s="15">
        <v>8531.590483618143</v>
      </c>
      <c r="CL14" s="15">
        <v>9384.74953197996</v>
      </c>
      <c r="CM14" s="15">
        <v>11114.793518719827</v>
      </c>
    </row>
    <row r="15" spans="2:91" ht="16.5" customHeight="1" thickBot="1">
      <c r="B15" s="17" t="s">
        <v>11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3555.7194569516655</v>
      </c>
      <c r="BY15" s="20">
        <f t="shared" si="1"/>
        <v>3423.4271071398734</v>
      </c>
      <c r="BZ15" s="20">
        <f aca="true" t="shared" si="2" ref="BZ15:CE15">+BZ16+BZ17</f>
        <v>3725.973984721487</v>
      </c>
      <c r="CA15" s="20">
        <f t="shared" si="2"/>
        <v>3907.9979538968464</v>
      </c>
      <c r="CB15" s="20">
        <f t="shared" si="2"/>
        <v>3741.821250447062</v>
      </c>
      <c r="CC15" s="20">
        <f t="shared" si="2"/>
        <v>3645.1714569747082</v>
      </c>
      <c r="CD15" s="20">
        <f t="shared" si="2"/>
        <v>3485.079895107968</v>
      </c>
      <c r="CE15" s="20">
        <f t="shared" si="2"/>
        <v>3392.0732382514593</v>
      </c>
      <c r="CF15" s="20">
        <f aca="true" t="shared" si="3" ref="CF15:CL15">+CF16+CF17</f>
        <v>3523.0281633606637</v>
      </c>
      <c r="CG15" s="20">
        <f t="shared" si="3"/>
        <v>3559.1447001118804</v>
      </c>
      <c r="CH15" s="20">
        <f t="shared" si="3"/>
        <v>3483.8310853846097</v>
      </c>
      <c r="CI15" s="20">
        <f t="shared" si="3"/>
        <v>3903.021697069934</v>
      </c>
      <c r="CJ15" s="20">
        <f t="shared" si="3"/>
        <v>4436.431</v>
      </c>
      <c r="CK15" s="20">
        <f t="shared" si="3"/>
        <v>3842.6821365260744</v>
      </c>
      <c r="CL15" s="20">
        <f t="shared" si="3"/>
        <v>4226.950350178681</v>
      </c>
      <c r="CM15" s="20">
        <f>+CM16+CM17</f>
        <v>4758.9451863040085</v>
      </c>
    </row>
    <row r="16" spans="2:91" ht="16.5" customHeight="1">
      <c r="B16" s="22" t="s">
        <v>12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2198.219944382346</v>
      </c>
      <c r="BY16" s="25">
        <v>2094.6113808373234</v>
      </c>
      <c r="BZ16" s="25">
        <v>2332.0504765824135</v>
      </c>
      <c r="CA16" s="25">
        <v>2347.3754971193202</v>
      </c>
      <c r="CB16" s="25">
        <v>2260.8185462173833</v>
      </c>
      <c r="CC16" s="25">
        <v>2256.312688376637</v>
      </c>
      <c r="CD16" s="25">
        <v>2189.1053628741606</v>
      </c>
      <c r="CE16" s="25">
        <v>2103.552435172757</v>
      </c>
      <c r="CF16" s="25">
        <v>2139.8240479044885</v>
      </c>
      <c r="CG16" s="25">
        <v>2131.2337335071684</v>
      </c>
      <c r="CH16" s="25">
        <v>2153.029357470953</v>
      </c>
      <c r="CI16" s="25">
        <v>2331.528518012845</v>
      </c>
      <c r="CJ16" s="25">
        <v>2650.171</v>
      </c>
      <c r="CK16" s="25">
        <v>2328.7497630273697</v>
      </c>
      <c r="CL16" s="25">
        <v>2561.6247393301055</v>
      </c>
      <c r="CM16" s="25">
        <v>2908.4799327631285</v>
      </c>
    </row>
    <row r="17" spans="2:91" ht="16.5" customHeight="1" thickBot="1">
      <c r="B17" s="27" t="s">
        <v>13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1357.4995125693194</v>
      </c>
      <c r="BY17" s="15">
        <v>1328.8157263025503</v>
      </c>
      <c r="BZ17" s="15">
        <v>1393.9235081390732</v>
      </c>
      <c r="CA17" s="15">
        <v>1560.622456777526</v>
      </c>
      <c r="CB17" s="15">
        <v>1481.0027042296786</v>
      </c>
      <c r="CC17" s="15">
        <v>1388.8587685980708</v>
      </c>
      <c r="CD17" s="15">
        <v>1295.9745322338074</v>
      </c>
      <c r="CE17" s="15">
        <v>1288.520803078702</v>
      </c>
      <c r="CF17" s="15">
        <v>1383.2041154561755</v>
      </c>
      <c r="CG17" s="15">
        <v>1427.9109666047123</v>
      </c>
      <c r="CH17" s="15">
        <v>1330.8017279136564</v>
      </c>
      <c r="CI17" s="15">
        <v>1571.4931790570888</v>
      </c>
      <c r="CJ17" s="15">
        <v>1786.26</v>
      </c>
      <c r="CK17" s="15">
        <v>1513.9323734987047</v>
      </c>
      <c r="CL17" s="15">
        <v>1665.3256108485755</v>
      </c>
      <c r="CM17" s="15">
        <v>1850.4652535408802</v>
      </c>
    </row>
    <row r="18" spans="2:91" ht="16.5" customHeight="1" thickBot="1">
      <c r="B18" s="17" t="s">
        <v>14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29547.324633871354</v>
      </c>
      <c r="BY18" s="20">
        <v>26768.67712924714</v>
      </c>
      <c r="BZ18" s="20">
        <v>29510.058233747874</v>
      </c>
      <c r="CA18" s="20">
        <v>30493.84991750668</v>
      </c>
      <c r="CB18" s="20">
        <v>28938.29256615668</v>
      </c>
      <c r="CC18" s="20">
        <v>29088.362274290866</v>
      </c>
      <c r="CD18" s="20">
        <v>25535.373356738633</v>
      </c>
      <c r="CE18" s="20">
        <v>25834.02113270863</v>
      </c>
      <c r="CF18" s="20">
        <v>26130.419432126608</v>
      </c>
      <c r="CG18" s="20">
        <v>26200.263341978563</v>
      </c>
      <c r="CH18" s="20">
        <v>25789.021037841285</v>
      </c>
      <c r="CI18" s="20">
        <v>28539.824825551208</v>
      </c>
      <c r="CJ18" s="20">
        <v>32440.27</v>
      </c>
      <c r="CK18" s="20">
        <v>26580.197524542815</v>
      </c>
      <c r="CL18" s="20">
        <v>29238.2172769971</v>
      </c>
      <c r="CM18" s="20">
        <v>33059.79951934618</v>
      </c>
    </row>
    <row r="19" spans="2:91" ht="16.5" customHeight="1" thickBot="1">
      <c r="B19" s="17" t="s">
        <v>15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22169.449185732657</v>
      </c>
      <c r="BY19" s="20">
        <v>24340.0905702941</v>
      </c>
      <c r="BZ19" s="20">
        <v>20323.37366447065</v>
      </c>
      <c r="CA19" s="20">
        <v>20659.307172628825</v>
      </c>
      <c r="CB19" s="20">
        <v>22079.06245876834</v>
      </c>
      <c r="CC19" s="20">
        <v>25123.322899144325</v>
      </c>
      <c r="CD19" s="20">
        <v>24550.259552145286</v>
      </c>
      <c r="CE19" s="20">
        <v>22826.626928417005</v>
      </c>
      <c r="CF19" s="20">
        <v>20464.67012577857</v>
      </c>
      <c r="CG19" s="20">
        <v>16763.75918092037</v>
      </c>
      <c r="CH19" s="20">
        <v>18184.43389312847</v>
      </c>
      <c r="CI19" s="20">
        <v>23775.87570099626</v>
      </c>
      <c r="CJ19" s="20">
        <v>27025.25</v>
      </c>
      <c r="CK19" s="20">
        <v>22081.11306751703</v>
      </c>
      <c r="CL19" s="20">
        <v>24289.224374268735</v>
      </c>
      <c r="CM19" s="20">
        <v>25712.06962531291</v>
      </c>
    </row>
    <row r="20" spans="2:91" ht="16.5" customHeight="1" thickBot="1">
      <c r="B20" s="28" t="s">
        <v>16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62573.66525776448</v>
      </c>
      <c r="BY20" s="20">
        <v>61189.077881856436</v>
      </c>
      <c r="BZ20" s="20">
        <v>61974.28681738242</v>
      </c>
      <c r="CA20" s="20">
        <v>62805.50371068266</v>
      </c>
      <c r="CB20" s="20">
        <v>62712.011265396686</v>
      </c>
      <c r="CC20" s="20">
        <v>61907.72845107599</v>
      </c>
      <c r="CD20" s="20">
        <v>63972.99339608789</v>
      </c>
      <c r="CE20" s="20">
        <v>59802.4057505755</v>
      </c>
      <c r="CF20" s="20">
        <v>62298.94082890954</v>
      </c>
      <c r="CG20" s="20">
        <v>62161.96818304183</v>
      </c>
      <c r="CH20" s="20">
        <v>62960.060784074325</v>
      </c>
      <c r="CI20" s="20">
        <v>62918.34049498237</v>
      </c>
      <c r="CJ20" s="20">
        <v>71517.18</v>
      </c>
      <c r="CK20" s="20">
        <v>61380.07383651925</v>
      </c>
      <c r="CL20" s="20">
        <v>67518.08122017118</v>
      </c>
      <c r="CM20" s="20">
        <v>69943.72294462493</v>
      </c>
    </row>
    <row r="21" spans="2:91" ht="16.5" customHeight="1" thickBot="1">
      <c r="B21" s="17" t="s">
        <v>17</v>
      </c>
      <c r="C21" s="18">
        <f aca="true" t="shared" si="4" ref="C21:T21">+C22+C23+C24</f>
        <v>958610.81960011</v>
      </c>
      <c r="D21" s="18">
        <f t="shared" si="4"/>
        <v>1053446.9992073812</v>
      </c>
      <c r="E21" s="18">
        <f t="shared" si="4"/>
        <v>901766.041908961</v>
      </c>
      <c r="F21" s="18">
        <f t="shared" si="4"/>
        <v>1141046.313001968</v>
      </c>
      <c r="G21" s="18">
        <f t="shared" si="4"/>
        <v>1024125.4299999999</v>
      </c>
      <c r="H21" s="18">
        <f t="shared" si="4"/>
        <v>1200698.78</v>
      </c>
      <c r="I21" s="18">
        <f t="shared" si="4"/>
        <v>1200698.78</v>
      </c>
      <c r="J21" s="18">
        <f t="shared" si="4"/>
        <v>1305088.5615043999</v>
      </c>
      <c r="K21" s="18">
        <f t="shared" si="4"/>
        <v>1282667.69585167</v>
      </c>
      <c r="L21" s="18">
        <f t="shared" si="4"/>
        <v>1244463.7561256199</v>
      </c>
      <c r="M21" s="20">
        <f t="shared" si="4"/>
        <v>1331855.3454998</v>
      </c>
      <c r="N21" s="20">
        <f t="shared" si="4"/>
        <v>1395272.9001657502</v>
      </c>
      <c r="O21" s="20">
        <f t="shared" si="4"/>
        <v>1482047.6835137098</v>
      </c>
      <c r="P21" s="20">
        <f t="shared" si="4"/>
        <v>1227904.35421592</v>
      </c>
      <c r="Q21" s="20">
        <f t="shared" si="4"/>
        <v>1599993.87851859</v>
      </c>
      <c r="R21" s="20">
        <f t="shared" si="4"/>
        <v>1645819.0771773402</v>
      </c>
      <c r="S21" s="20">
        <f t="shared" si="4"/>
        <v>1270591.4326761176</v>
      </c>
      <c r="T21" s="20">
        <f t="shared" si="4"/>
        <v>1463607.6620664191</v>
      </c>
      <c r="U21" s="20">
        <v>1564533.7050152558</v>
      </c>
      <c r="V21" s="20">
        <f aca="true" t="shared" si="5" ref="V21:AI21">SUM(V22:V24)</f>
        <v>1413804.0535910025</v>
      </c>
      <c r="W21" s="20">
        <f t="shared" si="5"/>
        <v>1574546.366513444</v>
      </c>
      <c r="X21" s="20">
        <f t="shared" si="5"/>
        <v>1405590.4744116738</v>
      </c>
      <c r="Y21" s="20">
        <f t="shared" si="5"/>
        <v>1626198.206207049</v>
      </c>
      <c r="Z21" s="20">
        <f t="shared" si="5"/>
        <v>1578468.3306576314</v>
      </c>
      <c r="AA21" s="20">
        <f t="shared" si="5"/>
        <v>1604373.29029772</v>
      </c>
      <c r="AB21" s="20">
        <f t="shared" si="5"/>
        <v>1494473.9546213923</v>
      </c>
      <c r="AC21" s="20">
        <f t="shared" si="5"/>
        <v>1365713.460523063</v>
      </c>
      <c r="AD21" s="20">
        <f t="shared" si="5"/>
        <v>1537437.6691364485</v>
      </c>
      <c r="AE21" s="20">
        <f t="shared" si="5"/>
        <v>1435931.8433551264</v>
      </c>
      <c r="AF21" s="21">
        <f t="shared" si="5"/>
        <v>1315429.4298643798</v>
      </c>
      <c r="AG21" s="20">
        <f t="shared" si="5"/>
        <v>1522034.8375014102</v>
      </c>
      <c r="AH21" s="20">
        <f t="shared" si="5"/>
        <v>1596332.02975695</v>
      </c>
      <c r="AI21" s="20">
        <f t="shared" si="5"/>
        <v>1500261.831625387</v>
      </c>
      <c r="AJ21" s="20">
        <v>1253954.161919068</v>
      </c>
      <c r="AK21" s="20">
        <f aca="true" t="shared" si="6" ref="AK21:BW21">SUM(AK22:AK24)</f>
        <v>1513548.2264824433</v>
      </c>
      <c r="AL21" s="20">
        <f t="shared" si="6"/>
        <v>1453933.1676080488</v>
      </c>
      <c r="AM21" s="20">
        <f t="shared" si="6"/>
        <v>1191457.564053033</v>
      </c>
      <c r="AN21" s="20">
        <f t="shared" si="6"/>
        <v>1443806.8417232437</v>
      </c>
      <c r="AO21" s="20">
        <f t="shared" si="6"/>
        <v>1673496.0005315104</v>
      </c>
      <c r="AP21" s="20">
        <f t="shared" si="6"/>
        <v>1294750.9954752196</v>
      </c>
      <c r="AQ21" s="20">
        <f t="shared" si="6"/>
        <v>1580519.671280384</v>
      </c>
      <c r="AR21" s="20">
        <f t="shared" si="6"/>
        <v>1727128.0146179656</v>
      </c>
      <c r="AS21" s="20">
        <f t="shared" si="6"/>
        <v>1585829.0984222507</v>
      </c>
      <c r="AT21" s="20">
        <f t="shared" si="6"/>
        <v>1616926.2994394584</v>
      </c>
      <c r="AU21" s="20">
        <f t="shared" si="6"/>
        <v>1825599.6539473229</v>
      </c>
      <c r="AV21" s="20">
        <f t="shared" si="6"/>
        <v>1850329.8643800714</v>
      </c>
      <c r="AW21" s="20">
        <f t="shared" si="6"/>
        <v>1502059.8790613809</v>
      </c>
      <c r="AX21" s="20">
        <f t="shared" si="6"/>
        <v>1346418.6789184809</v>
      </c>
      <c r="AY21" s="20">
        <f t="shared" si="6"/>
        <v>1855742.4442456393</v>
      </c>
      <c r="AZ21" s="20">
        <f t="shared" si="6"/>
        <v>1894667.8982358924</v>
      </c>
      <c r="BA21" s="20">
        <f t="shared" si="6"/>
        <v>1852985.4050221685</v>
      </c>
      <c r="BB21" s="20">
        <f t="shared" si="6"/>
        <v>1874108.0036697595</v>
      </c>
      <c r="BC21" s="20">
        <f t="shared" si="6"/>
        <v>1881998.7209506405</v>
      </c>
      <c r="BD21" s="20">
        <f t="shared" si="6"/>
        <v>1919511.3276303424</v>
      </c>
      <c r="BE21" s="20">
        <f t="shared" si="6"/>
        <v>1809864.4224418835</v>
      </c>
      <c r="BF21" s="20">
        <f t="shared" si="6"/>
        <v>1877645.3148944983</v>
      </c>
      <c r="BG21" s="21">
        <f t="shared" si="6"/>
        <v>1907249.2288235924</v>
      </c>
      <c r="BH21" s="20">
        <f t="shared" si="6"/>
        <v>1532583.1874654365</v>
      </c>
      <c r="BI21" s="20">
        <f t="shared" si="6"/>
        <v>1867492.8656888537</v>
      </c>
      <c r="BJ21" s="20">
        <f t="shared" si="6"/>
        <v>1850269.7443327187</v>
      </c>
      <c r="BK21" s="20">
        <f t="shared" si="6"/>
        <v>1878506.5330454945</v>
      </c>
      <c r="BL21" s="20">
        <f t="shared" si="6"/>
        <v>1819865.1086870986</v>
      </c>
      <c r="BM21" s="20">
        <f t="shared" si="6"/>
        <v>1591120.0955859404</v>
      </c>
      <c r="BN21" s="20">
        <f t="shared" si="6"/>
        <v>1876027.7430011164</v>
      </c>
      <c r="BO21" s="20">
        <f t="shared" si="6"/>
        <v>1614113.662442714</v>
      </c>
      <c r="BP21" s="20">
        <f t="shared" si="6"/>
        <v>1842128.8199918573</v>
      </c>
      <c r="BQ21" s="20">
        <f t="shared" si="6"/>
        <v>1694743.3146689748</v>
      </c>
      <c r="BR21" s="20">
        <f t="shared" si="6"/>
        <v>1646299.2650755062</v>
      </c>
      <c r="BS21" s="20">
        <f t="shared" si="6"/>
        <v>1583740.4754138049</v>
      </c>
      <c r="BT21" s="20">
        <f>SUM(BT22:BT24)</f>
        <v>1524477.737934593</v>
      </c>
      <c r="BU21" s="20">
        <f t="shared" si="6"/>
        <v>1513603.619474776</v>
      </c>
      <c r="BV21" s="20">
        <f t="shared" si="6"/>
        <v>1550644.2117258997</v>
      </c>
      <c r="BW21" s="20">
        <f t="shared" si="6"/>
        <v>1635204.8443650152</v>
      </c>
      <c r="BX21" s="20">
        <f aca="true" t="shared" si="7" ref="BX21:CC21">SUM(BX22:BX24)</f>
        <v>56220.29364300168</v>
      </c>
      <c r="BY21" s="20">
        <f t="shared" si="7"/>
        <v>55027.3305502012</v>
      </c>
      <c r="BZ21" s="20">
        <f t="shared" si="7"/>
        <v>61293.60774768655</v>
      </c>
      <c r="CA21" s="20">
        <f t="shared" si="7"/>
        <v>66795.11403060562</v>
      </c>
      <c r="CB21" s="20">
        <f t="shared" si="7"/>
        <v>64218.60492469192</v>
      </c>
      <c r="CC21" s="20">
        <f t="shared" si="7"/>
        <v>61423.98762990907</v>
      </c>
      <c r="CD21" s="20">
        <f aca="true" t="shared" si="8" ref="CD21:CI21">SUM(CD22:CD24)</f>
        <v>59167.44140733412</v>
      </c>
      <c r="CE21" s="20">
        <f t="shared" si="8"/>
        <v>62717.05991048281</v>
      </c>
      <c r="CF21" s="20">
        <f t="shared" si="8"/>
        <v>64683.14734003562</v>
      </c>
      <c r="CG21" s="20">
        <f t="shared" si="8"/>
        <v>64047.27740917189</v>
      </c>
      <c r="CH21" s="20">
        <f t="shared" si="8"/>
        <v>59544.9533171271</v>
      </c>
      <c r="CI21" s="20">
        <f t="shared" si="8"/>
        <v>71271.54549549788</v>
      </c>
      <c r="CJ21" s="20">
        <f>SUM(CJ22:CJ24)</f>
        <v>74659.35866252289</v>
      </c>
      <c r="CK21" s="20">
        <f>SUM(CK22:CK24)</f>
        <v>68727.69259176738</v>
      </c>
      <c r="CL21" s="20">
        <f>SUM(CL22:CL24)</f>
        <v>69854.0449684521</v>
      </c>
      <c r="CM21" s="20">
        <f>SUM(CM22:CM24)</f>
        <v>65800.99452175392</v>
      </c>
    </row>
    <row r="22" spans="2:91" ht="16.5" customHeight="1">
      <c r="B22" s="32" t="s">
        <v>18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10610.23966875031</v>
      </c>
      <c r="BY22" s="36">
        <v>9550.455227697066</v>
      </c>
      <c r="BZ22" s="36">
        <v>10389.80925511473</v>
      </c>
      <c r="CA22" s="36">
        <v>10830.800948048105</v>
      </c>
      <c r="CB22" s="36">
        <v>11516.06186347883</v>
      </c>
      <c r="CC22" s="36">
        <v>11491.141651469876</v>
      </c>
      <c r="CD22" s="36">
        <v>9147.827975384767</v>
      </c>
      <c r="CE22" s="36">
        <v>10481.477231443672</v>
      </c>
      <c r="CF22" s="36">
        <v>11099.533281875822</v>
      </c>
      <c r="CG22" s="36">
        <v>11536.995011508343</v>
      </c>
      <c r="CH22" s="36">
        <v>9893.450825222493</v>
      </c>
      <c r="CI22" s="36">
        <v>10253.189543644366</v>
      </c>
      <c r="CJ22" s="36">
        <v>10372.73</v>
      </c>
      <c r="CK22" s="36">
        <v>10031.391810563302</v>
      </c>
      <c r="CL22" s="36">
        <v>10420.653984397659</v>
      </c>
      <c r="CM22" s="36">
        <v>9941.652990767881</v>
      </c>
    </row>
    <row r="23" spans="2:91" ht="16.5" customHeight="1">
      <c r="B23" s="38" t="s">
        <v>19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21837.379905561746</v>
      </c>
      <c r="BY23" s="36">
        <v>21994.899099488186</v>
      </c>
      <c r="BZ23" s="36">
        <v>21020.580194744358</v>
      </c>
      <c r="CA23" s="36">
        <v>21180.475201446912</v>
      </c>
      <c r="CB23" s="36">
        <v>21299.61178462121</v>
      </c>
      <c r="CC23" s="36">
        <v>19892.217790584753</v>
      </c>
      <c r="CD23" s="36">
        <v>18193.10824332401</v>
      </c>
      <c r="CE23" s="36">
        <v>21261.04458069123</v>
      </c>
      <c r="CF23" s="36">
        <v>20592.16921290706</v>
      </c>
      <c r="CG23" s="36">
        <v>21380.933589155953</v>
      </c>
      <c r="CH23" s="36">
        <v>21605.969819544753</v>
      </c>
      <c r="CI23" s="36">
        <v>22680.836913434505</v>
      </c>
      <c r="CJ23" s="36">
        <v>25780.55129160389</v>
      </c>
      <c r="CK23" s="36">
        <v>21472.71134867111</v>
      </c>
      <c r="CL23" s="36">
        <v>23619.982483538228</v>
      </c>
      <c r="CM23" s="36">
        <v>23143.548042854716</v>
      </c>
    </row>
    <row r="24" spans="2:91" ht="16.5" customHeight="1" thickBot="1">
      <c r="B24" s="27" t="s">
        <v>20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23772.674068689623</v>
      </c>
      <c r="BY24" s="15">
        <v>23481.976223015947</v>
      </c>
      <c r="BZ24" s="15">
        <v>29883.218297827454</v>
      </c>
      <c r="CA24" s="15">
        <v>34783.837881110594</v>
      </c>
      <c r="CB24" s="15">
        <v>31402.93127659188</v>
      </c>
      <c r="CC24" s="15">
        <v>30040.62818785444</v>
      </c>
      <c r="CD24" s="15">
        <v>31826.50518862534</v>
      </c>
      <c r="CE24" s="15">
        <v>30974.538098347904</v>
      </c>
      <c r="CF24" s="15">
        <v>32991.444845252736</v>
      </c>
      <c r="CG24" s="15">
        <v>31129.348808507595</v>
      </c>
      <c r="CH24" s="15">
        <v>28045.532672359855</v>
      </c>
      <c r="CI24" s="15">
        <v>38337.519038419</v>
      </c>
      <c r="CJ24" s="15">
        <v>38506.077370919</v>
      </c>
      <c r="CK24" s="15">
        <v>37223.589432532965</v>
      </c>
      <c r="CL24" s="15">
        <v>35813.408500516205</v>
      </c>
      <c r="CM24" s="15">
        <v>32715.793488131334</v>
      </c>
    </row>
    <row r="25" spans="2:91" ht="16.5" customHeight="1" thickBot="1">
      <c r="B25" s="17" t="s">
        <v>21</v>
      </c>
      <c r="C25" s="18">
        <f aca="true" t="shared" si="9" ref="C25:T25">+C26+C27+C28</f>
        <v>2931868.7883455697</v>
      </c>
      <c r="D25" s="18">
        <f t="shared" si="9"/>
        <v>3058915.651501724</v>
      </c>
      <c r="E25" s="18">
        <f t="shared" si="9"/>
        <v>3267992.063679058</v>
      </c>
      <c r="F25" s="18">
        <f t="shared" si="9"/>
        <v>4993342.347191787</v>
      </c>
      <c r="G25" s="18">
        <f t="shared" si="9"/>
        <v>5203990.04182058</v>
      </c>
      <c r="H25" s="19">
        <f t="shared" si="9"/>
        <v>8891410.156022077</v>
      </c>
      <c r="I25" s="18">
        <f t="shared" si="9"/>
        <v>8672748.711672239</v>
      </c>
      <c r="J25" s="18">
        <f t="shared" si="9"/>
        <v>7007642.84530643</v>
      </c>
      <c r="K25" s="18">
        <f t="shared" si="9"/>
        <v>6790977.77458086</v>
      </c>
      <c r="L25" s="18">
        <f t="shared" si="9"/>
        <v>7347352.27805676</v>
      </c>
      <c r="M25" s="20">
        <f t="shared" si="9"/>
        <v>9042284.914704569</v>
      </c>
      <c r="N25" s="20">
        <f t="shared" si="9"/>
        <v>7051343.972508689</v>
      </c>
      <c r="O25" s="20">
        <f t="shared" si="9"/>
        <v>8094390.261086619</v>
      </c>
      <c r="P25" s="20">
        <f t="shared" si="9"/>
        <v>9382522.16051272</v>
      </c>
      <c r="Q25" s="20">
        <f t="shared" si="9"/>
        <v>9811176.545483407</v>
      </c>
      <c r="R25" s="20">
        <f t="shared" si="9"/>
        <v>10626662.54020515</v>
      </c>
      <c r="S25" s="20">
        <f t="shared" si="9"/>
        <v>10358956.78846721</v>
      </c>
      <c r="T25" s="20">
        <f t="shared" si="9"/>
        <v>10399042.60846457</v>
      </c>
      <c r="U25" s="20">
        <v>9777220.148909524</v>
      </c>
      <c r="V25" s="20">
        <f aca="true" t="shared" si="10" ref="V25:AI25">SUM(V26:V28)</f>
        <v>9067148.996341504</v>
      </c>
      <c r="W25" s="20">
        <f t="shared" si="10"/>
        <v>8298084.32415053</v>
      </c>
      <c r="X25" s="20">
        <f t="shared" si="10"/>
        <v>9362614.895716462</v>
      </c>
      <c r="Y25" s="20">
        <f t="shared" si="10"/>
        <v>10055540.546826363</v>
      </c>
      <c r="Z25" s="20">
        <f t="shared" si="10"/>
        <v>9002219.03160416</v>
      </c>
      <c r="AA25" s="20">
        <f t="shared" si="10"/>
        <v>9511972.470892321</v>
      </c>
      <c r="AB25" s="20">
        <f t="shared" si="10"/>
        <v>10930498.993930228</v>
      </c>
      <c r="AC25" s="20">
        <f t="shared" si="10"/>
        <v>11551991.396873858</v>
      </c>
      <c r="AD25" s="20">
        <f t="shared" si="10"/>
        <v>10840124.171931256</v>
      </c>
      <c r="AE25" s="20">
        <f t="shared" si="10"/>
        <v>10279048.359467875</v>
      </c>
      <c r="AF25" s="20">
        <f t="shared" si="10"/>
        <v>9318125.434225947</v>
      </c>
      <c r="AG25" s="20">
        <f t="shared" si="10"/>
        <v>8090612.580207381</v>
      </c>
      <c r="AH25" s="20">
        <f t="shared" si="10"/>
        <v>7918047.76308441</v>
      </c>
      <c r="AI25" s="20">
        <f t="shared" si="10"/>
        <v>7886501.27537686</v>
      </c>
      <c r="AJ25" s="20">
        <v>8149322.345044297</v>
      </c>
      <c r="AK25" s="20">
        <f aca="true" t="shared" si="11" ref="AK25:BY25">SUM(AK26:AK28)</f>
        <v>7730019.530244283</v>
      </c>
      <c r="AL25" s="20">
        <f t="shared" si="11"/>
        <v>7999773.8722162</v>
      </c>
      <c r="AM25" s="20">
        <f t="shared" si="11"/>
        <v>10136089.25463422</v>
      </c>
      <c r="AN25" s="20">
        <f t="shared" si="11"/>
        <v>9631698.696605977</v>
      </c>
      <c r="AO25" s="20">
        <f t="shared" si="11"/>
        <v>10731975.007634427</v>
      </c>
      <c r="AP25" s="20">
        <f t="shared" si="11"/>
        <v>11135632.209331267</v>
      </c>
      <c r="AQ25" s="20">
        <f t="shared" si="11"/>
        <v>10902071.468246812</v>
      </c>
      <c r="AR25" s="20">
        <f t="shared" si="11"/>
        <v>10387854.329560235</v>
      </c>
      <c r="AS25" s="20">
        <f t="shared" si="11"/>
        <v>10080934.104168553</v>
      </c>
      <c r="AT25" s="20">
        <f t="shared" si="11"/>
        <v>9431223.342812372</v>
      </c>
      <c r="AU25" s="20">
        <f t="shared" si="11"/>
        <v>9231634.992240692</v>
      </c>
      <c r="AV25" s="20">
        <f t="shared" si="11"/>
        <v>9335571.705266442</v>
      </c>
      <c r="AW25" s="20">
        <f t="shared" si="11"/>
        <v>11407548.467231287</v>
      </c>
      <c r="AX25" s="20">
        <f t="shared" si="11"/>
        <v>10142996.623860326</v>
      </c>
      <c r="AY25" s="20">
        <f t="shared" si="11"/>
        <v>10726010.117347326</v>
      </c>
      <c r="AZ25" s="20">
        <f t="shared" si="11"/>
        <v>12481334.650108328</v>
      </c>
      <c r="BA25" s="20">
        <f t="shared" si="11"/>
        <v>12134288.49370342</v>
      </c>
      <c r="BB25" s="20">
        <f t="shared" si="11"/>
        <v>12004583.55042725</v>
      </c>
      <c r="BC25" s="20">
        <f t="shared" si="11"/>
        <v>10871919.335286967</v>
      </c>
      <c r="BD25" s="20">
        <f t="shared" si="11"/>
        <v>10526864.315739246</v>
      </c>
      <c r="BE25" s="20">
        <f t="shared" si="11"/>
        <v>10878139.882428313</v>
      </c>
      <c r="BF25" s="20">
        <f t="shared" si="11"/>
        <v>10053413.648798805</v>
      </c>
      <c r="BG25" s="21">
        <f t="shared" si="11"/>
        <v>9197710.154619599</v>
      </c>
      <c r="BH25" s="20">
        <f t="shared" si="11"/>
        <v>9342026.405253075</v>
      </c>
      <c r="BI25" s="20">
        <f t="shared" si="11"/>
        <v>11292906.523406152</v>
      </c>
      <c r="BJ25" s="20">
        <f t="shared" si="11"/>
        <v>9008102.356179848</v>
      </c>
      <c r="BK25" s="20">
        <f t="shared" si="11"/>
        <v>9801673.087152945</v>
      </c>
      <c r="BL25" s="20">
        <f t="shared" si="11"/>
        <v>11617725.573448699</v>
      </c>
      <c r="BM25" s="20">
        <f t="shared" si="11"/>
        <v>12410301.92858835</v>
      </c>
      <c r="BN25" s="20">
        <f t="shared" si="11"/>
        <v>13055166.402738858</v>
      </c>
      <c r="BO25" s="20">
        <f t="shared" si="11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11"/>
        <v>10276542.907985887</v>
      </c>
      <c r="BS25" s="20">
        <f t="shared" si="11"/>
        <v>9250431.50743442</v>
      </c>
      <c r="BT25" s="20">
        <f>SUM(BT26:BT28)</f>
        <v>10836844.930837128</v>
      </c>
      <c r="BU25" s="20">
        <f t="shared" si="11"/>
        <v>10062081.863305818</v>
      </c>
      <c r="BV25" s="20">
        <f t="shared" si="11"/>
        <v>9516992.059885759</v>
      </c>
      <c r="BW25" s="20">
        <f t="shared" si="11"/>
        <v>12988269.145957762</v>
      </c>
      <c r="BX25" s="20">
        <f t="shared" si="11"/>
        <v>453374.7784257282</v>
      </c>
      <c r="BY25" s="20">
        <f t="shared" si="11"/>
        <v>463610.1897957428</v>
      </c>
      <c r="BZ25" s="20">
        <f aca="true" t="shared" si="12" ref="BZ25:CE25">SUM(BZ26:BZ28)</f>
        <v>433355.5967303297</v>
      </c>
      <c r="CA25" s="20">
        <f t="shared" si="12"/>
        <v>448654.4975313711</v>
      </c>
      <c r="CB25" s="20">
        <f t="shared" si="12"/>
        <v>390718.4522908501</v>
      </c>
      <c r="CC25" s="20">
        <f t="shared" si="12"/>
        <v>477377.3950121062</v>
      </c>
      <c r="CD25" s="20">
        <f t="shared" si="12"/>
        <v>422184.65042668744</v>
      </c>
      <c r="CE25" s="20">
        <f t="shared" si="12"/>
        <v>267698.4858471902</v>
      </c>
      <c r="CF25" s="20">
        <f aca="true" t="shared" si="13" ref="CF25:CL25">SUM(CF26:CF28)</f>
        <v>240176.66486934613</v>
      </c>
      <c r="CG25" s="20">
        <f t="shared" si="13"/>
        <v>314167.532574541</v>
      </c>
      <c r="CH25" s="20">
        <f t="shared" si="13"/>
        <v>265600.1539648816</v>
      </c>
      <c r="CI25" s="20">
        <f t="shared" si="13"/>
        <v>268602.55121783976</v>
      </c>
      <c r="CJ25" s="20">
        <f t="shared" si="13"/>
        <v>333307.7725261336</v>
      </c>
      <c r="CK25" s="20">
        <f t="shared" si="13"/>
        <v>391254.3108427926</v>
      </c>
      <c r="CL25" s="20">
        <f t="shared" si="13"/>
        <v>434543.8695803543</v>
      </c>
      <c r="CM25" s="20">
        <f>SUM(CM26:CM28)</f>
        <v>391440.79621998983</v>
      </c>
    </row>
    <row r="26" spans="2:91" ht="16.5" customHeight="1">
      <c r="B26" s="32" t="s">
        <v>18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34399.87392193298</v>
      </c>
      <c r="BY26" s="36">
        <v>62330.27422543465</v>
      </c>
      <c r="BZ26" s="36">
        <v>64649.50683062935</v>
      </c>
      <c r="CA26" s="36">
        <v>72096.18476708698</v>
      </c>
      <c r="CB26" s="36">
        <v>59904.98028577553</v>
      </c>
      <c r="CC26" s="36">
        <v>62308.455457629134</v>
      </c>
      <c r="CD26" s="36">
        <v>54551.21651124867</v>
      </c>
      <c r="CE26" s="36">
        <v>24639.517655793486</v>
      </c>
      <c r="CF26" s="36">
        <v>28210.118419711656</v>
      </c>
      <c r="CG26" s="36">
        <v>48698.81876326129</v>
      </c>
      <c r="CH26" s="36">
        <v>39408.77080464971</v>
      </c>
      <c r="CI26" s="36">
        <v>23326.714305445083</v>
      </c>
      <c r="CJ26" s="36">
        <v>46704.77848987446</v>
      </c>
      <c r="CK26" s="36">
        <v>64895.46322815551</v>
      </c>
      <c r="CL26" s="36">
        <v>65076.24242204646</v>
      </c>
      <c r="CM26" s="36">
        <v>51766.64148613248</v>
      </c>
    </row>
    <row r="27" spans="2:91" ht="16.5" customHeight="1">
      <c r="B27" s="38" t="s">
        <v>19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3335.986677236109</v>
      </c>
      <c r="BY27" s="36">
        <v>3175.2214503260175</v>
      </c>
      <c r="BZ27" s="36">
        <v>3686.9798005133043</v>
      </c>
      <c r="CA27" s="36">
        <v>4209.705197757361</v>
      </c>
      <c r="CB27" s="36">
        <v>4444.5937191587955</v>
      </c>
      <c r="CC27" s="36">
        <v>4625.634779653726</v>
      </c>
      <c r="CD27" s="36">
        <v>4373.341379062342</v>
      </c>
      <c r="CE27" s="36">
        <v>4393.985774730702</v>
      </c>
      <c r="CF27" s="36">
        <v>4501.972283748356</v>
      </c>
      <c r="CG27" s="36">
        <v>3838.858781636017</v>
      </c>
      <c r="CH27" s="36">
        <v>4092.600999445075</v>
      </c>
      <c r="CI27" s="36">
        <v>4357.22362870095</v>
      </c>
      <c r="CJ27" s="36">
        <v>4952.710857956747</v>
      </c>
      <c r="CK27" s="36">
        <v>3764.1869451938474</v>
      </c>
      <c r="CL27" s="36">
        <v>4140.605639713232</v>
      </c>
      <c r="CM27" s="36">
        <v>4620.829556576925</v>
      </c>
    </row>
    <row r="28" spans="2:91" ht="16.5" customHeight="1" thickBot="1">
      <c r="B28" s="27" t="s">
        <v>20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415638.9178265591</v>
      </c>
      <c r="BY28" s="15">
        <v>398104.69411998213</v>
      </c>
      <c r="BZ28" s="15">
        <v>365019.11009918706</v>
      </c>
      <c r="CA28" s="15">
        <v>372348.60756652674</v>
      </c>
      <c r="CB28" s="15">
        <v>326368.87828591577</v>
      </c>
      <c r="CC28" s="15">
        <v>410443.30477482337</v>
      </c>
      <c r="CD28" s="15">
        <v>363260.09253637644</v>
      </c>
      <c r="CE28" s="15">
        <v>238664.982416666</v>
      </c>
      <c r="CF28" s="15">
        <v>207464.57416588612</v>
      </c>
      <c r="CG28" s="15">
        <v>261629.8550296437</v>
      </c>
      <c r="CH28" s="15">
        <v>222098.78216078682</v>
      </c>
      <c r="CI28" s="15">
        <v>240918.6132836937</v>
      </c>
      <c r="CJ28" s="15">
        <v>281650.2831783024</v>
      </c>
      <c r="CK28" s="15">
        <v>322594.66066944326</v>
      </c>
      <c r="CL28" s="15">
        <v>365327.02151859464</v>
      </c>
      <c r="CM28" s="15">
        <v>335053.3251772804</v>
      </c>
    </row>
    <row r="29" spans="2:91" ht="18" customHeight="1" thickBot="1">
      <c r="B29" s="72" t="s">
        <v>22</v>
      </c>
      <c r="C29" s="73">
        <f aca="true" t="shared" si="14" ref="C29:AI29">+C14+C15+C18+C19+C20+C21+C25</f>
        <v>6243123.054553072</v>
      </c>
      <c r="D29" s="73">
        <f t="shared" si="14"/>
        <v>6483002.096336136</v>
      </c>
      <c r="E29" s="73">
        <f t="shared" si="14"/>
        <v>6540397.551215049</v>
      </c>
      <c r="F29" s="73">
        <f t="shared" si="14"/>
        <v>8522845.128768563</v>
      </c>
      <c r="G29" s="73">
        <f t="shared" si="14"/>
        <v>8620718.601370487</v>
      </c>
      <c r="H29" s="73">
        <f t="shared" si="14"/>
        <v>12568311.563520309</v>
      </c>
      <c r="I29" s="73">
        <f t="shared" si="14"/>
        <v>12322282.036794882</v>
      </c>
      <c r="J29" s="73">
        <f t="shared" si="14"/>
        <v>10714076.627669437</v>
      </c>
      <c r="K29" s="73">
        <f t="shared" si="14"/>
        <v>10441843.457626197</v>
      </c>
      <c r="L29" s="73">
        <f t="shared" si="14"/>
        <v>10819343.701746352</v>
      </c>
      <c r="M29" s="74">
        <f t="shared" si="14"/>
        <v>12604309.111912921</v>
      </c>
      <c r="N29" s="74">
        <f t="shared" si="14"/>
        <v>11071089.31612618</v>
      </c>
      <c r="O29" s="74">
        <f t="shared" si="14"/>
        <v>12311582.839091413</v>
      </c>
      <c r="P29" s="74">
        <f t="shared" si="14"/>
        <v>13147449.769700095</v>
      </c>
      <c r="Q29" s="74">
        <f t="shared" si="14"/>
        <v>13820538.141640104</v>
      </c>
      <c r="R29" s="74">
        <f t="shared" si="14"/>
        <v>14781479.23048041</v>
      </c>
      <c r="S29" s="74">
        <f t="shared" si="14"/>
        <v>14163449.498379022</v>
      </c>
      <c r="T29" s="74">
        <f t="shared" si="14"/>
        <v>14477778.856851466</v>
      </c>
      <c r="U29" s="74">
        <f t="shared" si="14"/>
        <v>14006221.05730012</v>
      </c>
      <c r="V29" s="74">
        <f t="shared" si="14"/>
        <v>13348747.856712144</v>
      </c>
      <c r="W29" s="74">
        <f t="shared" si="14"/>
        <v>12450085.088300554</v>
      </c>
      <c r="X29" s="74">
        <f t="shared" si="14"/>
        <v>13323204.958475674</v>
      </c>
      <c r="Y29" s="74">
        <f t="shared" si="14"/>
        <v>14422732.523461927</v>
      </c>
      <c r="Z29" s="74">
        <f t="shared" si="14"/>
        <v>13159925.052864414</v>
      </c>
      <c r="AA29" s="74">
        <f t="shared" si="14"/>
        <v>14092883.530664165</v>
      </c>
      <c r="AB29" s="74">
        <f t="shared" si="14"/>
        <v>15333469.033287587</v>
      </c>
      <c r="AC29" s="74">
        <f t="shared" si="14"/>
        <v>15875924.718685899</v>
      </c>
      <c r="AD29" s="74">
        <f t="shared" si="14"/>
        <v>15285471.692075377</v>
      </c>
      <c r="AE29" s="74">
        <f t="shared" si="14"/>
        <v>14604848.180950176</v>
      </c>
      <c r="AF29" s="74">
        <f t="shared" si="14"/>
        <v>13662570.920498988</v>
      </c>
      <c r="AG29" s="74">
        <f t="shared" si="14"/>
        <v>12641663.474117454</v>
      </c>
      <c r="AH29" s="74">
        <f t="shared" si="14"/>
        <v>12501866.542473849</v>
      </c>
      <c r="AI29" s="74">
        <f t="shared" si="14"/>
        <v>12408310.334842168</v>
      </c>
      <c r="AJ29" s="74">
        <v>12177938.50040998</v>
      </c>
      <c r="AK29" s="74">
        <f aca="true" t="shared" si="15" ref="AK29:BX29">+AK14+AK15+AK18+AK19+AK20+AK21+AK25</f>
        <v>12231305.147216622</v>
      </c>
      <c r="AL29" s="74">
        <f t="shared" si="15"/>
        <v>12650584.78903836</v>
      </c>
      <c r="AM29" s="74">
        <f t="shared" si="15"/>
        <v>15086536.382800156</v>
      </c>
      <c r="AN29" s="74">
        <f t="shared" si="15"/>
        <v>14329692.134742266</v>
      </c>
      <c r="AO29" s="74">
        <f t="shared" si="15"/>
        <v>15683090.74582324</v>
      </c>
      <c r="AP29" s="74">
        <f t="shared" si="15"/>
        <v>16131448.610677345</v>
      </c>
      <c r="AQ29" s="74">
        <f t="shared" si="15"/>
        <v>15711250.051628713</v>
      </c>
      <c r="AR29" s="74">
        <f t="shared" si="15"/>
        <v>15654283.836403701</v>
      </c>
      <c r="AS29" s="74">
        <f t="shared" si="15"/>
        <v>15559994.844038855</v>
      </c>
      <c r="AT29" s="74">
        <f t="shared" si="15"/>
        <v>14461817.457233477</v>
      </c>
      <c r="AU29" s="74">
        <f t="shared" si="15"/>
        <v>14348211.320929911</v>
      </c>
      <c r="AV29" s="74">
        <f t="shared" si="15"/>
        <v>14277092.318315472</v>
      </c>
      <c r="AW29" s="74">
        <f t="shared" si="15"/>
        <v>16754429.487255491</v>
      </c>
      <c r="AX29" s="74">
        <f t="shared" si="15"/>
        <v>15310065.686635692</v>
      </c>
      <c r="AY29" s="74">
        <f t="shared" si="15"/>
        <v>16288373.54343413</v>
      </c>
      <c r="AZ29" s="74">
        <f t="shared" si="15"/>
        <v>17853675.718871467</v>
      </c>
      <c r="BA29" s="74">
        <f t="shared" si="15"/>
        <v>17530774.91148469</v>
      </c>
      <c r="BB29" s="74">
        <f t="shared" si="15"/>
        <v>17347614.972108673</v>
      </c>
      <c r="BC29" s="74">
        <f t="shared" si="15"/>
        <v>16296788.542145511</v>
      </c>
      <c r="BD29" s="74">
        <f t="shared" si="15"/>
        <v>16132394.190389808</v>
      </c>
      <c r="BE29" s="74">
        <f t="shared" si="15"/>
        <v>16245575.902734904</v>
      </c>
      <c r="BF29" s="74">
        <f t="shared" si="15"/>
        <v>15565444.761711754</v>
      </c>
      <c r="BG29" s="74">
        <f t="shared" si="15"/>
        <v>15102783.761263486</v>
      </c>
      <c r="BH29" s="74">
        <f t="shared" si="15"/>
        <v>14132227.239566289</v>
      </c>
      <c r="BI29" s="74">
        <f t="shared" si="15"/>
        <v>16808558.637219146</v>
      </c>
      <c r="BJ29" s="74">
        <f t="shared" si="15"/>
        <v>14401530.968535038</v>
      </c>
      <c r="BK29" s="74">
        <f t="shared" si="15"/>
        <v>15303246.70607368</v>
      </c>
      <c r="BL29" s="74">
        <f t="shared" si="15"/>
        <v>16950496.859754883</v>
      </c>
      <c r="BM29" s="74">
        <f t="shared" si="15"/>
        <v>17591955.14774183</v>
      </c>
      <c r="BN29" s="74">
        <f t="shared" si="15"/>
        <v>18559557.694047965</v>
      </c>
      <c r="BO29" s="74">
        <f t="shared" si="15"/>
        <v>17107954.89773569</v>
      </c>
      <c r="BP29" s="74">
        <f t="shared" si="15"/>
        <v>18086002.79952495</v>
      </c>
      <c r="BQ29" s="74">
        <f t="shared" si="15"/>
        <v>16350550.168165833</v>
      </c>
      <c r="BR29" s="74">
        <f t="shared" si="15"/>
        <v>15679545.035477001</v>
      </c>
      <c r="BS29" s="74">
        <f t="shared" si="15"/>
        <v>14369568.537978863</v>
      </c>
      <c r="BT29" s="74">
        <f t="shared" si="15"/>
        <v>15868108.537821442</v>
      </c>
      <c r="BU29" s="74">
        <f t="shared" si="15"/>
        <v>15243587.62317018</v>
      </c>
      <c r="BV29" s="74">
        <f t="shared" si="15"/>
        <v>14720530.172203962</v>
      </c>
      <c r="BW29" s="74">
        <f t="shared" si="15"/>
        <v>18446078.965061974</v>
      </c>
      <c r="BX29" s="74">
        <f t="shared" si="15"/>
        <v>635015.3491053287</v>
      </c>
      <c r="BY29" s="74">
        <f aca="true" t="shared" si="16" ref="BY29:CE29">+BY14+BY15+BY18+BY19+BY20+BY21+BY25</f>
        <v>641489.3289997256</v>
      </c>
      <c r="BZ29" s="74">
        <f t="shared" si="16"/>
        <v>618210.9992980752</v>
      </c>
      <c r="CA29" s="74">
        <f t="shared" si="16"/>
        <v>641365.5315331968</v>
      </c>
      <c r="CB29" s="74">
        <f t="shared" si="16"/>
        <v>580036.8831676325</v>
      </c>
      <c r="CC29" s="74">
        <f t="shared" si="16"/>
        <v>666222.4996799703</v>
      </c>
      <c r="CD29" s="74">
        <f t="shared" si="16"/>
        <v>606205.6448864881</v>
      </c>
      <c r="CE29" s="74">
        <f t="shared" si="16"/>
        <v>449753.9826891062</v>
      </c>
      <c r="CF29" s="74">
        <f aca="true" t="shared" si="17" ref="CF29:CK29">+CF14+CF15+CF18+CF19+CF20+CF21+CF25</f>
        <v>424689.69718125067</v>
      </c>
      <c r="CG29" s="74">
        <f t="shared" si="17"/>
        <v>494640.84949441184</v>
      </c>
      <c r="CH29" s="74">
        <f t="shared" si="17"/>
        <v>443437.64832487074</v>
      </c>
      <c r="CI29" s="74">
        <f t="shared" si="17"/>
        <v>467583.0121933832</v>
      </c>
      <c r="CJ29" s="74">
        <f t="shared" si="17"/>
        <v>553129.6021886565</v>
      </c>
      <c r="CK29" s="74">
        <f t="shared" si="17"/>
        <v>582397.6604832833</v>
      </c>
      <c r="CL29" s="74">
        <f>+CL14+CL15+CL18+CL19+CL20+CL21+CL25</f>
        <v>639055.137302402</v>
      </c>
      <c r="CM29" s="74">
        <f>+CM14+CM15+CM18+CM19+CM20+CM21+CM25</f>
        <v>601831.1215360516</v>
      </c>
    </row>
    <row r="30" ht="12.75"/>
    <row r="31" ht="12.75" customHeight="1">
      <c r="B31" s="2" t="s">
        <v>23</v>
      </c>
    </row>
    <row r="32" ht="13.5" customHeight="1" thickBot="1"/>
    <row r="33" spans="2:91" ht="29.25" customHeight="1" thickBot="1">
      <c r="B33" s="8" t="s">
        <v>8</v>
      </c>
      <c r="C33" s="11">
        <v>40299</v>
      </c>
      <c r="D33" s="11">
        <v>40330</v>
      </c>
      <c r="E33" s="11">
        <v>40360</v>
      </c>
      <c r="F33" s="11">
        <v>40391</v>
      </c>
      <c r="G33" s="11">
        <v>40422</v>
      </c>
      <c r="H33" s="11">
        <v>40452</v>
      </c>
      <c r="I33" s="11">
        <v>40483</v>
      </c>
      <c r="J33" s="11">
        <v>40513</v>
      </c>
      <c r="K33" s="11">
        <v>40544</v>
      </c>
      <c r="L33" s="11">
        <v>40575</v>
      </c>
      <c r="M33" s="11">
        <v>40603</v>
      </c>
      <c r="N33" s="11">
        <v>40634</v>
      </c>
      <c r="O33" s="11">
        <v>40664</v>
      </c>
      <c r="P33" s="11">
        <v>40695</v>
      </c>
      <c r="Q33" s="11">
        <v>40725</v>
      </c>
      <c r="R33" s="11" t="s">
        <v>9</v>
      </c>
      <c r="S33" s="11">
        <v>40787</v>
      </c>
      <c r="T33" s="11">
        <v>40817</v>
      </c>
      <c r="U33" s="11">
        <v>40848</v>
      </c>
      <c r="V33" s="11">
        <v>40878</v>
      </c>
      <c r="W33" s="11">
        <v>40909</v>
      </c>
      <c r="X33" s="11">
        <v>40940</v>
      </c>
      <c r="Y33" s="11">
        <v>40969</v>
      </c>
      <c r="Z33" s="11">
        <v>41000</v>
      </c>
      <c r="AA33" s="11">
        <v>41030</v>
      </c>
      <c r="AB33" s="11">
        <v>41061</v>
      </c>
      <c r="AC33" s="11">
        <v>41091</v>
      </c>
      <c r="AD33" s="11">
        <v>41122</v>
      </c>
      <c r="AE33" s="11">
        <v>41153</v>
      </c>
      <c r="AF33" s="11">
        <v>41183</v>
      </c>
      <c r="AG33" s="11">
        <v>41214</v>
      </c>
      <c r="AH33" s="11">
        <v>41244</v>
      </c>
      <c r="AI33" s="11">
        <v>41275</v>
      </c>
      <c r="AJ33" s="11">
        <v>41306</v>
      </c>
      <c r="AK33" s="11">
        <v>41334</v>
      </c>
      <c r="AL33" s="11">
        <v>41365</v>
      </c>
      <c r="AM33" s="11">
        <v>41395</v>
      </c>
      <c r="AN33" s="11">
        <v>41426</v>
      </c>
      <c r="AO33" s="11">
        <v>41456</v>
      </c>
      <c r="AP33" s="11">
        <v>41487</v>
      </c>
      <c r="AQ33" s="11">
        <v>41518</v>
      </c>
      <c r="AR33" s="11">
        <v>41548</v>
      </c>
      <c r="AS33" s="11">
        <v>41579</v>
      </c>
      <c r="AT33" s="11">
        <v>41609</v>
      </c>
      <c r="AU33" s="11">
        <v>41640</v>
      </c>
      <c r="AV33" s="11">
        <v>41671</v>
      </c>
      <c r="AW33" s="11">
        <v>41699</v>
      </c>
      <c r="AX33" s="11">
        <v>41730</v>
      </c>
      <c r="AY33" s="11">
        <v>41760</v>
      </c>
      <c r="AZ33" s="11">
        <v>41791</v>
      </c>
      <c r="BA33" s="11">
        <v>41821</v>
      </c>
      <c r="BB33" s="11">
        <v>41852</v>
      </c>
      <c r="BC33" s="11">
        <v>41883</v>
      </c>
      <c r="BD33" s="11">
        <v>41913</v>
      </c>
      <c r="BE33" s="11">
        <v>41944</v>
      </c>
      <c r="BF33" s="11">
        <v>41974</v>
      </c>
      <c r="BG33" s="11">
        <v>42005</v>
      </c>
      <c r="BH33" s="11">
        <v>42036</v>
      </c>
      <c r="BI33" s="11">
        <v>42064</v>
      </c>
      <c r="BJ33" s="11">
        <v>42095</v>
      </c>
      <c r="BK33" s="11">
        <v>42125</v>
      </c>
      <c r="BL33" s="11">
        <v>42156</v>
      </c>
      <c r="BM33" s="11">
        <v>42186</v>
      </c>
      <c r="BN33" s="11">
        <v>42217</v>
      </c>
      <c r="BO33" s="11">
        <v>42248</v>
      </c>
      <c r="BP33" s="11">
        <v>42278</v>
      </c>
      <c r="BQ33" s="11">
        <v>42309</v>
      </c>
      <c r="BR33" s="11">
        <v>42339</v>
      </c>
      <c r="BS33" s="11">
        <v>42370</v>
      </c>
      <c r="BT33" s="11">
        <v>42401</v>
      </c>
      <c r="BU33" s="11">
        <v>42430</v>
      </c>
      <c r="BV33" s="11">
        <v>42461</v>
      </c>
      <c r="BW33" s="11">
        <v>42491</v>
      </c>
      <c r="BX33" s="11">
        <v>42522</v>
      </c>
      <c r="BY33" s="11">
        <f aca="true" t="shared" si="18" ref="BY33:CI33">BY13</f>
        <v>42552</v>
      </c>
      <c r="BZ33" s="11">
        <f t="shared" si="18"/>
        <v>42583</v>
      </c>
      <c r="CA33" s="11">
        <f t="shared" si="18"/>
        <v>42614</v>
      </c>
      <c r="CB33" s="11">
        <f t="shared" si="18"/>
        <v>42644</v>
      </c>
      <c r="CC33" s="11">
        <f t="shared" si="18"/>
        <v>42675</v>
      </c>
      <c r="CD33" s="11">
        <f t="shared" si="18"/>
        <v>42705</v>
      </c>
      <c r="CE33" s="11">
        <f t="shared" si="18"/>
        <v>42736</v>
      </c>
      <c r="CF33" s="11">
        <f t="shared" si="18"/>
        <v>42767</v>
      </c>
      <c r="CG33" s="11">
        <f t="shared" si="18"/>
        <v>42795</v>
      </c>
      <c r="CH33" s="11">
        <f t="shared" si="18"/>
        <v>42826</v>
      </c>
      <c r="CI33" s="11">
        <f t="shared" si="18"/>
        <v>42856</v>
      </c>
      <c r="CJ33" s="11">
        <f>CJ13</f>
        <v>42887</v>
      </c>
      <c r="CK33" s="11">
        <f>CK13</f>
        <v>42917</v>
      </c>
      <c r="CL33" s="11">
        <f>CL13</f>
        <v>42948</v>
      </c>
      <c r="CM33" s="11">
        <f>CM13</f>
        <v>42979</v>
      </c>
    </row>
    <row r="34" spans="2:91" ht="16.5" customHeight="1" thickBot="1">
      <c r="B34" s="42" t="s">
        <v>24</v>
      </c>
      <c r="C34" s="43">
        <v>24277</v>
      </c>
      <c r="D34" s="43">
        <v>25759</v>
      </c>
      <c r="E34" s="43">
        <v>27176</v>
      </c>
      <c r="F34" s="43">
        <v>28804</v>
      </c>
      <c r="G34" s="43">
        <v>30408</v>
      </c>
      <c r="H34" s="43">
        <v>32077</v>
      </c>
      <c r="I34" s="43">
        <v>33827</v>
      </c>
      <c r="J34" s="43">
        <v>35013</v>
      </c>
      <c r="K34" s="43">
        <v>36720</v>
      </c>
      <c r="L34" s="43">
        <v>38800</v>
      </c>
      <c r="M34" s="44">
        <v>41133</v>
      </c>
      <c r="N34" s="44">
        <v>43141</v>
      </c>
      <c r="O34" s="44">
        <v>45197</v>
      </c>
      <c r="P34" s="44">
        <v>49052</v>
      </c>
      <c r="Q34" s="44">
        <v>50496</v>
      </c>
      <c r="R34" s="44">
        <v>53637</v>
      </c>
      <c r="S34" s="44">
        <v>55958</v>
      </c>
      <c r="T34" s="44">
        <v>57559</v>
      </c>
      <c r="U34" s="44">
        <v>59368</v>
      </c>
      <c r="V34" s="44">
        <v>62886</v>
      </c>
      <c r="W34" s="44">
        <v>66149</v>
      </c>
      <c r="X34" s="44">
        <v>69509</v>
      </c>
      <c r="Y34" s="44">
        <v>73162</v>
      </c>
      <c r="Z34" s="44">
        <v>76323</v>
      </c>
      <c r="AA34" s="44">
        <v>78764</v>
      </c>
      <c r="AB34" s="44">
        <v>81448</v>
      </c>
      <c r="AC34" s="44">
        <v>84968</v>
      </c>
      <c r="AD34" s="44">
        <v>89027</v>
      </c>
      <c r="AE34" s="44">
        <v>92679</v>
      </c>
      <c r="AF34" s="44">
        <v>96933</v>
      </c>
      <c r="AG34" s="44">
        <v>100106</v>
      </c>
      <c r="AH34" s="44">
        <v>102375</v>
      </c>
      <c r="AI34" s="44">
        <v>105659</v>
      </c>
      <c r="AJ34" s="44">
        <v>109487</v>
      </c>
      <c r="AK34" s="44">
        <v>113117</v>
      </c>
      <c r="AL34" s="44">
        <v>116940</v>
      </c>
      <c r="AM34" s="44">
        <v>119735</v>
      </c>
      <c r="AN34" s="44">
        <v>123161</v>
      </c>
      <c r="AO34" s="44">
        <v>127740</v>
      </c>
      <c r="AP34" s="44">
        <v>133310</v>
      </c>
      <c r="AQ34" s="44">
        <v>139520</v>
      </c>
      <c r="AR34" s="44">
        <v>146980</v>
      </c>
      <c r="AS34" s="44">
        <v>155390</v>
      </c>
      <c r="AT34" s="44">
        <v>162141</v>
      </c>
      <c r="AU34" s="44">
        <v>168221</v>
      </c>
      <c r="AV34" s="44">
        <v>175374</v>
      </c>
      <c r="AW34" s="44">
        <v>184043</v>
      </c>
      <c r="AX34" s="44">
        <v>192964</v>
      </c>
      <c r="AY34" s="44">
        <v>202434</v>
      </c>
      <c r="AZ34" s="44">
        <v>213440</v>
      </c>
      <c r="BA34" s="44">
        <v>223103</v>
      </c>
      <c r="BB34" s="44">
        <v>227236</v>
      </c>
      <c r="BC34" s="44">
        <v>231342</v>
      </c>
      <c r="BD34" s="44">
        <v>236360</v>
      </c>
      <c r="BE34" s="44">
        <v>244501</v>
      </c>
      <c r="BF34" s="44">
        <v>250752</v>
      </c>
      <c r="BG34" s="44">
        <v>257397</v>
      </c>
      <c r="BH34" s="44">
        <v>265458</v>
      </c>
      <c r="BI34" s="44">
        <v>273458</v>
      </c>
      <c r="BJ34" s="44">
        <v>281307</v>
      </c>
      <c r="BK34" s="44">
        <v>288532</v>
      </c>
      <c r="BL34" s="44">
        <v>294900</v>
      </c>
      <c r="BM34" s="44">
        <v>299284</v>
      </c>
      <c r="BN34" s="44">
        <v>304199</v>
      </c>
      <c r="BO34" s="44">
        <v>312225</v>
      </c>
      <c r="BP34" s="44">
        <v>320428</v>
      </c>
      <c r="BQ34" s="44">
        <v>330863</v>
      </c>
      <c r="BR34" s="44">
        <v>339632</v>
      </c>
      <c r="BS34" s="44">
        <v>347413</v>
      </c>
      <c r="BT34" s="44">
        <v>355768</v>
      </c>
      <c r="BU34" s="44">
        <v>363746</v>
      </c>
      <c r="BV34" s="44">
        <v>372138</v>
      </c>
      <c r="BW34" s="44">
        <v>381293</v>
      </c>
      <c r="BX34" s="44">
        <v>389619</v>
      </c>
      <c r="BY34" s="44">
        <v>396968</v>
      </c>
      <c r="BZ34" s="44">
        <v>404361</v>
      </c>
      <c r="CA34" s="44">
        <v>410489</v>
      </c>
      <c r="CB34" s="44">
        <v>414811</v>
      </c>
      <c r="CC34" s="44">
        <v>422071</v>
      </c>
      <c r="CD34" s="44">
        <v>431566</v>
      </c>
      <c r="CE34" s="44">
        <v>439013</v>
      </c>
      <c r="CF34" s="44">
        <v>447227</v>
      </c>
      <c r="CG34" s="44">
        <v>457706</v>
      </c>
      <c r="CH34" s="44">
        <v>468672</v>
      </c>
      <c r="CI34" s="44">
        <v>481806</v>
      </c>
      <c r="CJ34" s="44">
        <v>494176</v>
      </c>
      <c r="CK34" s="44">
        <v>505041</v>
      </c>
      <c r="CL34" s="44">
        <v>514709</v>
      </c>
      <c r="CM34" s="44">
        <v>526338</v>
      </c>
    </row>
    <row r="35" spans="2:91" ht="16.5" customHeight="1" thickBot="1">
      <c r="B35" s="45" t="s">
        <v>25</v>
      </c>
      <c r="C35" s="46">
        <f aca="true" t="shared" si="19" ref="C35:AI35">+C36+C37</f>
        <v>507</v>
      </c>
      <c r="D35" s="46">
        <f t="shared" si="19"/>
        <v>507</v>
      </c>
      <c r="E35" s="46">
        <f t="shared" si="19"/>
        <v>509</v>
      </c>
      <c r="F35" s="46">
        <f t="shared" si="19"/>
        <v>510</v>
      </c>
      <c r="G35" s="46">
        <f t="shared" si="19"/>
        <v>511</v>
      </c>
      <c r="H35" s="46">
        <f t="shared" si="19"/>
        <v>528</v>
      </c>
      <c r="I35" s="46">
        <f t="shared" si="19"/>
        <v>517</v>
      </c>
      <c r="J35" s="46">
        <f t="shared" si="19"/>
        <v>518</v>
      </c>
      <c r="K35" s="46">
        <f t="shared" si="19"/>
        <v>521</v>
      </c>
      <c r="L35" s="46">
        <f t="shared" si="19"/>
        <v>521</v>
      </c>
      <c r="M35" s="47">
        <f t="shared" si="19"/>
        <v>521</v>
      </c>
      <c r="N35" s="47">
        <f t="shared" si="19"/>
        <v>521</v>
      </c>
      <c r="O35" s="47">
        <f t="shared" si="19"/>
        <v>677</v>
      </c>
      <c r="P35" s="47">
        <f t="shared" si="19"/>
        <v>677</v>
      </c>
      <c r="Q35" s="47">
        <f t="shared" si="19"/>
        <v>694</v>
      </c>
      <c r="R35" s="47">
        <f t="shared" si="19"/>
        <v>695</v>
      </c>
      <c r="S35" s="47">
        <f t="shared" si="19"/>
        <v>695</v>
      </c>
      <c r="T35" s="47">
        <f t="shared" si="19"/>
        <v>695</v>
      </c>
      <c r="U35" s="47">
        <f t="shared" si="19"/>
        <v>695</v>
      </c>
      <c r="V35" s="47">
        <f t="shared" si="19"/>
        <v>697</v>
      </c>
      <c r="W35" s="47">
        <f t="shared" si="19"/>
        <v>760</v>
      </c>
      <c r="X35" s="47">
        <f t="shared" si="19"/>
        <v>773</v>
      </c>
      <c r="Y35" s="47">
        <f t="shared" si="19"/>
        <v>783</v>
      </c>
      <c r="Z35" s="47">
        <f t="shared" si="19"/>
        <v>788</v>
      </c>
      <c r="AA35" s="47">
        <f t="shared" si="19"/>
        <v>794</v>
      </c>
      <c r="AB35" s="47">
        <f t="shared" si="19"/>
        <v>795</v>
      </c>
      <c r="AC35" s="47">
        <f t="shared" si="19"/>
        <v>801</v>
      </c>
      <c r="AD35" s="47">
        <f t="shared" si="19"/>
        <v>810</v>
      </c>
      <c r="AE35" s="47">
        <f t="shared" si="19"/>
        <v>899</v>
      </c>
      <c r="AF35" s="47">
        <f t="shared" si="19"/>
        <v>923</v>
      </c>
      <c r="AG35" s="47">
        <f t="shared" si="19"/>
        <v>805</v>
      </c>
      <c r="AH35" s="47">
        <f t="shared" si="19"/>
        <v>814</v>
      </c>
      <c r="AI35" s="47">
        <f t="shared" si="19"/>
        <v>829</v>
      </c>
      <c r="AJ35" s="47">
        <v>836</v>
      </c>
      <c r="AK35" s="47">
        <f aca="true" t="shared" si="20" ref="AK35:BY35">+AK36+AK37</f>
        <v>861</v>
      </c>
      <c r="AL35" s="47">
        <f t="shared" si="20"/>
        <v>1023</v>
      </c>
      <c r="AM35" s="47">
        <f t="shared" si="20"/>
        <v>1035</v>
      </c>
      <c r="AN35" s="47">
        <f t="shared" si="20"/>
        <v>1035</v>
      </c>
      <c r="AO35" s="47">
        <f t="shared" si="20"/>
        <v>1061</v>
      </c>
      <c r="AP35" s="47">
        <f t="shared" si="20"/>
        <v>1061</v>
      </c>
      <c r="AQ35" s="47">
        <f t="shared" si="20"/>
        <v>1079</v>
      </c>
      <c r="AR35" s="47">
        <f t="shared" si="20"/>
        <v>1093</v>
      </c>
      <c r="AS35" s="47">
        <f t="shared" si="20"/>
        <v>1095</v>
      </c>
      <c r="AT35" s="47">
        <f t="shared" si="20"/>
        <v>1117</v>
      </c>
      <c r="AU35" s="47">
        <f t="shared" si="20"/>
        <v>1121</v>
      </c>
      <c r="AV35" s="47">
        <f t="shared" si="20"/>
        <v>1128</v>
      </c>
      <c r="AW35" s="47">
        <f t="shared" si="20"/>
        <v>1333</v>
      </c>
      <c r="AX35" s="47">
        <f t="shared" si="20"/>
        <v>1341</v>
      </c>
      <c r="AY35" s="47">
        <f t="shared" si="20"/>
        <v>1354</v>
      </c>
      <c r="AZ35" s="47">
        <f t="shared" si="20"/>
        <v>1151</v>
      </c>
      <c r="BA35" s="47">
        <f t="shared" si="20"/>
        <v>1165</v>
      </c>
      <c r="BB35" s="47">
        <f t="shared" si="20"/>
        <v>3257</v>
      </c>
      <c r="BC35" s="47">
        <f t="shared" si="20"/>
        <v>3344</v>
      </c>
      <c r="BD35" s="47">
        <f t="shared" si="20"/>
        <v>3417</v>
      </c>
      <c r="BE35" s="47">
        <f t="shared" si="20"/>
        <v>3545</v>
      </c>
      <c r="BF35" s="47">
        <f t="shared" si="20"/>
        <v>3657</v>
      </c>
      <c r="BG35" s="47">
        <f t="shared" si="20"/>
        <v>3725</v>
      </c>
      <c r="BH35" s="47">
        <f t="shared" si="20"/>
        <v>3864</v>
      </c>
      <c r="BI35" s="47">
        <f t="shared" si="20"/>
        <v>3967</v>
      </c>
      <c r="BJ35" s="47">
        <f t="shared" si="20"/>
        <v>4075</v>
      </c>
      <c r="BK35" s="47">
        <f t="shared" si="20"/>
        <v>4169</v>
      </c>
      <c r="BL35" s="47">
        <f t="shared" si="20"/>
        <v>4280</v>
      </c>
      <c r="BM35" s="47">
        <f t="shared" si="20"/>
        <v>4371</v>
      </c>
      <c r="BN35" s="47">
        <f t="shared" si="20"/>
        <v>4443</v>
      </c>
      <c r="BO35" s="47">
        <f t="shared" si="20"/>
        <v>4545</v>
      </c>
      <c r="BP35" s="47">
        <f>+BP36+BP37</f>
        <v>4640</v>
      </c>
      <c r="BQ35" s="47">
        <f>+BQ36+BQ37</f>
        <v>4765</v>
      </c>
      <c r="BR35" s="47">
        <f t="shared" si="20"/>
        <v>4880</v>
      </c>
      <c r="BS35" s="47">
        <f t="shared" si="20"/>
        <v>4957</v>
      </c>
      <c r="BT35" s="47">
        <f t="shared" si="20"/>
        <v>5050</v>
      </c>
      <c r="BU35" s="47">
        <f t="shared" si="20"/>
        <v>5165</v>
      </c>
      <c r="BV35" s="47">
        <f t="shared" si="20"/>
        <v>5263</v>
      </c>
      <c r="BW35" s="47">
        <f t="shared" si="20"/>
        <v>5367</v>
      </c>
      <c r="BX35" s="47">
        <f t="shared" si="20"/>
        <v>5461</v>
      </c>
      <c r="BY35" s="47">
        <f t="shared" si="20"/>
        <v>5586</v>
      </c>
      <c r="BZ35" s="47">
        <f aca="true" t="shared" si="21" ref="BZ35:CE35">+BZ36+BZ37</f>
        <v>5682</v>
      </c>
      <c r="CA35" s="47">
        <f t="shared" si="21"/>
        <v>5820</v>
      </c>
      <c r="CB35" s="47">
        <f t="shared" si="21"/>
        <v>5939</v>
      </c>
      <c r="CC35" s="47">
        <f t="shared" si="21"/>
        <v>6020</v>
      </c>
      <c r="CD35" s="47">
        <f t="shared" si="21"/>
        <v>6176</v>
      </c>
      <c r="CE35" s="47">
        <f t="shared" si="21"/>
        <v>6231</v>
      </c>
      <c r="CF35" s="47">
        <f aca="true" t="shared" si="22" ref="CF35:CL35">+CF36+CF37</f>
        <v>6312</v>
      </c>
      <c r="CG35" s="47">
        <f t="shared" si="22"/>
        <v>6413</v>
      </c>
      <c r="CH35" s="47">
        <f t="shared" si="22"/>
        <v>6486</v>
      </c>
      <c r="CI35" s="47">
        <f t="shared" si="22"/>
        <v>6580</v>
      </c>
      <c r="CJ35" s="47">
        <f t="shared" si="22"/>
        <v>6728</v>
      </c>
      <c r="CK35" s="47">
        <f t="shared" si="22"/>
        <v>6825</v>
      </c>
      <c r="CL35" s="47">
        <f t="shared" si="22"/>
        <v>6891</v>
      </c>
      <c r="CM35" s="47">
        <f>+CM36+CM37</f>
        <v>7005</v>
      </c>
    </row>
    <row r="36" spans="2:91" ht="16.5" customHeight="1">
      <c r="B36" s="22" t="s">
        <v>26</v>
      </c>
      <c r="C36" s="48">
        <v>415</v>
      </c>
      <c r="D36" s="48">
        <v>415</v>
      </c>
      <c r="E36" s="48">
        <v>415</v>
      </c>
      <c r="F36" s="48">
        <v>415</v>
      </c>
      <c r="G36" s="48">
        <v>416</v>
      </c>
      <c r="H36" s="48">
        <v>433</v>
      </c>
      <c r="I36" s="48">
        <v>421</v>
      </c>
      <c r="J36" s="48">
        <v>421</v>
      </c>
      <c r="K36" s="48">
        <v>421</v>
      </c>
      <c r="L36" s="48">
        <v>421</v>
      </c>
      <c r="M36" s="49">
        <v>421</v>
      </c>
      <c r="N36" s="49">
        <v>421</v>
      </c>
      <c r="O36" s="49">
        <v>577</v>
      </c>
      <c r="P36" s="49">
        <v>577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593</v>
      </c>
      <c r="W36" s="49">
        <v>656</v>
      </c>
      <c r="X36" s="49">
        <v>668</v>
      </c>
      <c r="Y36" s="49">
        <v>678</v>
      </c>
      <c r="Z36" s="49">
        <v>683</v>
      </c>
      <c r="AA36" s="49">
        <v>689</v>
      </c>
      <c r="AB36" s="49">
        <v>688</v>
      </c>
      <c r="AC36" s="49">
        <v>694</v>
      </c>
      <c r="AD36" s="49">
        <v>703</v>
      </c>
      <c r="AE36" s="49">
        <v>786</v>
      </c>
      <c r="AF36" s="49">
        <v>810</v>
      </c>
      <c r="AG36" s="49">
        <v>690</v>
      </c>
      <c r="AH36" s="49">
        <v>698</v>
      </c>
      <c r="AI36" s="49">
        <v>712</v>
      </c>
      <c r="AJ36" s="49">
        <v>719</v>
      </c>
      <c r="AK36" s="49">
        <v>743</v>
      </c>
      <c r="AL36" s="49">
        <v>905</v>
      </c>
      <c r="AM36" s="49">
        <v>917</v>
      </c>
      <c r="AN36" s="49">
        <v>917</v>
      </c>
      <c r="AO36" s="49">
        <v>942</v>
      </c>
      <c r="AP36" s="49">
        <v>942</v>
      </c>
      <c r="AQ36" s="49">
        <v>960</v>
      </c>
      <c r="AR36" s="49">
        <v>974</v>
      </c>
      <c r="AS36" s="49">
        <v>973</v>
      </c>
      <c r="AT36" s="49">
        <v>992</v>
      </c>
      <c r="AU36" s="49">
        <v>996</v>
      </c>
      <c r="AV36" s="49">
        <v>1003</v>
      </c>
      <c r="AW36" s="49">
        <v>1208</v>
      </c>
      <c r="AX36" s="49">
        <v>1216</v>
      </c>
      <c r="AY36" s="49">
        <v>1229</v>
      </c>
      <c r="AZ36" s="49">
        <v>1026</v>
      </c>
      <c r="BA36" s="49">
        <v>1038</v>
      </c>
      <c r="BB36" s="49">
        <v>3130</v>
      </c>
      <c r="BC36" s="49">
        <v>3216</v>
      </c>
      <c r="BD36" s="49">
        <v>3288</v>
      </c>
      <c r="BE36" s="49">
        <v>3416</v>
      </c>
      <c r="BF36" s="49">
        <v>3528</v>
      </c>
      <c r="BG36" s="49">
        <v>3596</v>
      </c>
      <c r="BH36" s="49">
        <v>3735</v>
      </c>
      <c r="BI36" s="49">
        <v>3837</v>
      </c>
      <c r="BJ36" s="49">
        <v>3945</v>
      </c>
      <c r="BK36" s="49">
        <v>4039</v>
      </c>
      <c r="BL36" s="49">
        <v>4150</v>
      </c>
      <c r="BM36" s="49">
        <v>4241</v>
      </c>
      <c r="BN36" s="49">
        <v>4313</v>
      </c>
      <c r="BO36" s="49">
        <v>4414</v>
      </c>
      <c r="BP36" s="49">
        <v>4509</v>
      </c>
      <c r="BQ36" s="49">
        <v>4633</v>
      </c>
      <c r="BR36" s="49">
        <v>4748</v>
      </c>
      <c r="BS36" s="49">
        <v>4825</v>
      </c>
      <c r="BT36" s="49">
        <v>4918</v>
      </c>
      <c r="BU36" s="49">
        <v>5033</v>
      </c>
      <c r="BV36" s="49">
        <v>5131</v>
      </c>
      <c r="BW36" s="49">
        <v>5235</v>
      </c>
      <c r="BX36" s="49">
        <v>5329</v>
      </c>
      <c r="BY36" s="49">
        <v>5454</v>
      </c>
      <c r="BZ36" s="49">
        <v>5547</v>
      </c>
      <c r="CA36" s="49">
        <v>5685</v>
      </c>
      <c r="CB36" s="49">
        <v>5804</v>
      </c>
      <c r="CC36" s="49">
        <v>5885</v>
      </c>
      <c r="CD36" s="49">
        <v>6041</v>
      </c>
      <c r="CE36" s="49">
        <v>6095</v>
      </c>
      <c r="CF36" s="49">
        <v>6176</v>
      </c>
      <c r="CG36" s="49">
        <v>6276</v>
      </c>
      <c r="CH36" s="49">
        <v>6349</v>
      </c>
      <c r="CI36" s="49">
        <v>6443</v>
      </c>
      <c r="CJ36" s="49">
        <v>6591</v>
      </c>
      <c r="CK36" s="49">
        <v>6687</v>
      </c>
      <c r="CL36" s="49">
        <v>6752</v>
      </c>
      <c r="CM36" s="49">
        <v>6864</v>
      </c>
    </row>
    <row r="37" spans="2:91" ht="16.5" customHeight="1" thickBot="1">
      <c r="B37" s="27" t="s">
        <v>27</v>
      </c>
      <c r="C37" s="43">
        <v>92</v>
      </c>
      <c r="D37" s="43">
        <v>92</v>
      </c>
      <c r="E37" s="43">
        <v>94</v>
      </c>
      <c r="F37" s="43">
        <v>95</v>
      </c>
      <c r="G37" s="43">
        <v>95</v>
      </c>
      <c r="H37" s="43">
        <v>95</v>
      </c>
      <c r="I37" s="43">
        <v>96</v>
      </c>
      <c r="J37" s="43">
        <v>97</v>
      </c>
      <c r="K37" s="43">
        <v>100</v>
      </c>
      <c r="L37" s="43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101</v>
      </c>
      <c r="R37" s="44">
        <v>102</v>
      </c>
      <c r="S37" s="44">
        <v>102</v>
      </c>
      <c r="T37" s="44">
        <v>102</v>
      </c>
      <c r="U37" s="44">
        <v>102</v>
      </c>
      <c r="V37" s="44">
        <v>104</v>
      </c>
      <c r="W37" s="44">
        <v>104</v>
      </c>
      <c r="X37" s="44">
        <v>105</v>
      </c>
      <c r="Y37" s="44">
        <v>105</v>
      </c>
      <c r="Z37" s="44">
        <v>105</v>
      </c>
      <c r="AA37" s="44">
        <v>105</v>
      </c>
      <c r="AB37" s="44">
        <v>107</v>
      </c>
      <c r="AC37" s="44">
        <v>107</v>
      </c>
      <c r="AD37" s="44">
        <v>107</v>
      </c>
      <c r="AE37" s="44">
        <v>113</v>
      </c>
      <c r="AF37" s="44">
        <v>113</v>
      </c>
      <c r="AG37" s="44">
        <v>115</v>
      </c>
      <c r="AH37" s="44">
        <v>116</v>
      </c>
      <c r="AI37" s="44">
        <v>117</v>
      </c>
      <c r="AJ37" s="44">
        <v>117</v>
      </c>
      <c r="AK37" s="44">
        <v>118</v>
      </c>
      <c r="AL37" s="44">
        <v>118</v>
      </c>
      <c r="AM37" s="44">
        <v>118</v>
      </c>
      <c r="AN37" s="44">
        <v>118</v>
      </c>
      <c r="AO37" s="44">
        <v>119</v>
      </c>
      <c r="AP37" s="44">
        <v>119</v>
      </c>
      <c r="AQ37" s="44">
        <v>119</v>
      </c>
      <c r="AR37" s="44">
        <v>119</v>
      </c>
      <c r="AS37" s="44">
        <v>122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125</v>
      </c>
      <c r="BA37" s="44">
        <v>127</v>
      </c>
      <c r="BB37" s="44">
        <v>127</v>
      </c>
      <c r="BC37" s="44">
        <v>128</v>
      </c>
      <c r="BD37" s="44">
        <v>129</v>
      </c>
      <c r="BE37" s="44">
        <v>129</v>
      </c>
      <c r="BF37" s="44">
        <v>129</v>
      </c>
      <c r="BG37" s="44">
        <v>129</v>
      </c>
      <c r="BH37" s="44">
        <v>129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130</v>
      </c>
      <c r="BO37" s="44">
        <v>131</v>
      </c>
      <c r="BP37" s="44">
        <v>131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132</v>
      </c>
      <c r="BZ37" s="44">
        <v>135</v>
      </c>
      <c r="CA37" s="44">
        <v>135</v>
      </c>
      <c r="CB37" s="44">
        <v>135</v>
      </c>
      <c r="CC37" s="44">
        <v>135</v>
      </c>
      <c r="CD37" s="44">
        <v>135</v>
      </c>
      <c r="CE37" s="44">
        <v>136</v>
      </c>
      <c r="CF37" s="44">
        <v>136</v>
      </c>
      <c r="CG37" s="44">
        <v>137</v>
      </c>
      <c r="CH37" s="44">
        <v>137</v>
      </c>
      <c r="CI37" s="44">
        <v>137</v>
      </c>
      <c r="CJ37" s="44">
        <v>137</v>
      </c>
      <c r="CK37" s="44">
        <v>138</v>
      </c>
      <c r="CL37" s="44">
        <v>139</v>
      </c>
      <c r="CM37" s="44">
        <v>141</v>
      </c>
    </row>
    <row r="38" spans="2:91" ht="16.5" customHeight="1" thickBot="1">
      <c r="B38" s="45" t="s">
        <v>28</v>
      </c>
      <c r="C38" s="46">
        <v>210</v>
      </c>
      <c r="D38" s="46">
        <v>210</v>
      </c>
      <c r="E38" s="46">
        <v>213</v>
      </c>
      <c r="F38" s="46">
        <v>214</v>
      </c>
      <c r="G38" s="46">
        <v>215</v>
      </c>
      <c r="H38" s="46">
        <v>216</v>
      </c>
      <c r="I38" s="46">
        <v>217</v>
      </c>
      <c r="J38" s="46">
        <v>219</v>
      </c>
      <c r="K38" s="46">
        <v>220</v>
      </c>
      <c r="L38" s="46">
        <v>221</v>
      </c>
      <c r="M38" s="47">
        <v>222</v>
      </c>
      <c r="N38" s="47">
        <v>224</v>
      </c>
      <c r="O38" s="47">
        <v>225</v>
      </c>
      <c r="P38" s="47">
        <v>225</v>
      </c>
      <c r="Q38" s="47">
        <v>226</v>
      </c>
      <c r="R38" s="47">
        <v>227</v>
      </c>
      <c r="S38" s="47">
        <v>229</v>
      </c>
      <c r="T38" s="47">
        <v>231</v>
      </c>
      <c r="U38" s="47">
        <v>238</v>
      </c>
      <c r="V38" s="47">
        <v>242</v>
      </c>
      <c r="W38" s="47">
        <v>243</v>
      </c>
      <c r="X38" s="47">
        <v>243</v>
      </c>
      <c r="Y38" s="47">
        <v>243</v>
      </c>
      <c r="Z38" s="47">
        <v>244</v>
      </c>
      <c r="AA38" s="47">
        <v>246</v>
      </c>
      <c r="AB38" s="47">
        <v>248</v>
      </c>
      <c r="AC38" s="47">
        <v>249</v>
      </c>
      <c r="AD38" s="47">
        <v>249</v>
      </c>
      <c r="AE38" s="47">
        <v>256</v>
      </c>
      <c r="AF38" s="47">
        <v>256</v>
      </c>
      <c r="AG38" s="47">
        <v>257</v>
      </c>
      <c r="AH38" s="47">
        <v>257</v>
      </c>
      <c r="AI38" s="47">
        <v>259</v>
      </c>
      <c r="AJ38" s="47">
        <v>260</v>
      </c>
      <c r="AK38" s="47">
        <v>261</v>
      </c>
      <c r="AL38" s="47">
        <v>262</v>
      </c>
      <c r="AM38" s="47">
        <v>265</v>
      </c>
      <c r="AN38" s="47">
        <v>266</v>
      </c>
      <c r="AO38" s="47">
        <v>268</v>
      </c>
      <c r="AP38" s="47">
        <v>268</v>
      </c>
      <c r="AQ38" s="47">
        <v>269</v>
      </c>
      <c r="AR38" s="47">
        <v>269</v>
      </c>
      <c r="AS38" s="47">
        <v>272</v>
      </c>
      <c r="AT38" s="47">
        <v>277</v>
      </c>
      <c r="AU38" s="47">
        <v>277</v>
      </c>
      <c r="AV38" s="47">
        <v>278</v>
      </c>
      <c r="AW38" s="47">
        <v>280</v>
      </c>
      <c r="AX38" s="47">
        <v>282</v>
      </c>
      <c r="AY38" s="47">
        <v>282</v>
      </c>
      <c r="AZ38" s="47">
        <v>284</v>
      </c>
      <c r="BA38" s="47">
        <v>285</v>
      </c>
      <c r="BB38" s="47">
        <v>287</v>
      </c>
      <c r="BC38" s="47">
        <v>287</v>
      </c>
      <c r="BD38" s="47">
        <v>287</v>
      </c>
      <c r="BE38" s="47">
        <v>288</v>
      </c>
      <c r="BF38" s="47">
        <v>290</v>
      </c>
      <c r="BG38" s="47">
        <v>291</v>
      </c>
      <c r="BH38" s="47">
        <v>292</v>
      </c>
      <c r="BI38" s="47">
        <v>292</v>
      </c>
      <c r="BJ38" s="47">
        <v>294</v>
      </c>
      <c r="BK38" s="47">
        <v>296</v>
      </c>
      <c r="BL38" s="47">
        <v>296</v>
      </c>
      <c r="BM38" s="47">
        <v>297</v>
      </c>
      <c r="BN38" s="47">
        <v>299</v>
      </c>
      <c r="BO38" s="47">
        <v>301</v>
      </c>
      <c r="BP38" s="47">
        <v>301</v>
      </c>
      <c r="BQ38" s="47">
        <v>303</v>
      </c>
      <c r="BR38" s="47">
        <v>306</v>
      </c>
      <c r="BS38" s="47">
        <v>306</v>
      </c>
      <c r="BT38" s="47">
        <v>307</v>
      </c>
      <c r="BU38" s="47">
        <v>310</v>
      </c>
      <c r="BV38" s="47">
        <v>312</v>
      </c>
      <c r="BW38" s="47">
        <v>314</v>
      </c>
      <c r="BX38" s="47">
        <v>316</v>
      </c>
      <c r="BY38" s="47">
        <v>316</v>
      </c>
      <c r="BZ38" s="47">
        <v>317</v>
      </c>
      <c r="CA38" s="47">
        <v>318</v>
      </c>
      <c r="CB38" s="47">
        <v>318</v>
      </c>
      <c r="CC38" s="47">
        <v>324</v>
      </c>
      <c r="CD38" s="47">
        <v>324</v>
      </c>
      <c r="CE38" s="47">
        <v>327</v>
      </c>
      <c r="CF38" s="47">
        <v>329</v>
      </c>
      <c r="CG38" s="47">
        <v>330</v>
      </c>
      <c r="CH38" s="47">
        <v>332</v>
      </c>
      <c r="CI38" s="47">
        <v>333</v>
      </c>
      <c r="CJ38" s="47">
        <v>339</v>
      </c>
      <c r="CK38" s="47">
        <v>341</v>
      </c>
      <c r="CL38" s="47">
        <v>342</v>
      </c>
      <c r="CM38" s="47">
        <v>343</v>
      </c>
    </row>
    <row r="39" spans="2:91" ht="16.5" customHeight="1" thickBot="1">
      <c r="B39" s="45" t="s">
        <v>29</v>
      </c>
      <c r="C39" s="46">
        <v>37</v>
      </c>
      <c r="D39" s="46">
        <v>38</v>
      </c>
      <c r="E39" s="46">
        <v>43</v>
      </c>
      <c r="F39" s="46">
        <v>43</v>
      </c>
      <c r="G39" s="46">
        <v>45</v>
      </c>
      <c r="H39" s="46">
        <v>46</v>
      </c>
      <c r="I39" s="46">
        <v>47</v>
      </c>
      <c r="J39" s="46">
        <v>48</v>
      </c>
      <c r="K39" s="46">
        <v>48</v>
      </c>
      <c r="L39" s="46">
        <v>48</v>
      </c>
      <c r="M39" s="47">
        <v>48</v>
      </c>
      <c r="N39" s="47">
        <v>50</v>
      </c>
      <c r="O39" s="47">
        <v>50</v>
      </c>
      <c r="P39" s="47">
        <v>50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51</v>
      </c>
      <c r="AB39" s="47">
        <v>52</v>
      </c>
      <c r="AC39" s="47">
        <v>53</v>
      </c>
      <c r="AD39" s="47">
        <v>53</v>
      </c>
      <c r="AE39" s="47">
        <v>34</v>
      </c>
      <c r="AF39" s="47">
        <v>34</v>
      </c>
      <c r="AG39" s="47">
        <v>35</v>
      </c>
      <c r="AH39" s="47">
        <v>36</v>
      </c>
      <c r="AI39" s="47">
        <v>36</v>
      </c>
      <c r="AJ39" s="47">
        <v>37</v>
      </c>
      <c r="AK39" s="47">
        <v>38</v>
      </c>
      <c r="AL39" s="47">
        <v>40</v>
      </c>
      <c r="AM39" s="47">
        <v>40</v>
      </c>
      <c r="AN39" s="47">
        <v>40</v>
      </c>
      <c r="AO39" s="47">
        <v>41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42</v>
      </c>
      <c r="AX39" s="47">
        <v>43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45</v>
      </c>
      <c r="BZ39" s="47">
        <v>44</v>
      </c>
      <c r="CA39" s="47">
        <v>44</v>
      </c>
      <c r="CB39" s="47">
        <v>45</v>
      </c>
      <c r="CC39" s="47">
        <v>45</v>
      </c>
      <c r="CD39" s="47">
        <v>45</v>
      </c>
      <c r="CE39" s="47">
        <v>46</v>
      </c>
      <c r="CF39" s="47">
        <v>46</v>
      </c>
      <c r="CG39" s="47">
        <v>46</v>
      </c>
      <c r="CH39" s="47">
        <v>46</v>
      </c>
      <c r="CI39" s="47">
        <v>47</v>
      </c>
      <c r="CJ39" s="47">
        <v>47</v>
      </c>
      <c r="CK39" s="47">
        <v>47</v>
      </c>
      <c r="CL39" s="47">
        <v>48</v>
      </c>
      <c r="CM39" s="47">
        <v>49</v>
      </c>
    </row>
    <row r="40" spans="2:91" ht="16.5" customHeight="1" thickBot="1">
      <c r="B40" s="50" t="s">
        <v>30</v>
      </c>
      <c r="C40" s="51">
        <v>118</v>
      </c>
      <c r="D40" s="51">
        <v>120</v>
      </c>
      <c r="E40" s="51">
        <v>122</v>
      </c>
      <c r="F40" s="51">
        <v>123</v>
      </c>
      <c r="G40" s="51">
        <v>129</v>
      </c>
      <c r="H40" s="51">
        <v>132</v>
      </c>
      <c r="I40" s="51">
        <v>136</v>
      </c>
      <c r="J40" s="51">
        <v>141</v>
      </c>
      <c r="K40" s="51">
        <v>143</v>
      </c>
      <c r="L40" s="51">
        <v>146</v>
      </c>
      <c r="M40" s="52">
        <v>147</v>
      </c>
      <c r="N40" s="52">
        <v>149</v>
      </c>
      <c r="O40" s="52">
        <v>153</v>
      </c>
      <c r="P40" s="52">
        <v>156</v>
      </c>
      <c r="Q40" s="52">
        <v>156</v>
      </c>
      <c r="R40" s="52">
        <v>160</v>
      </c>
      <c r="S40" s="52">
        <v>163</v>
      </c>
      <c r="T40" s="52">
        <v>165</v>
      </c>
      <c r="U40" s="52">
        <v>169</v>
      </c>
      <c r="V40" s="52">
        <v>171</v>
      </c>
      <c r="W40" s="52">
        <v>171</v>
      </c>
      <c r="X40" s="52">
        <v>172</v>
      </c>
      <c r="Y40" s="52">
        <v>177</v>
      </c>
      <c r="Z40" s="52">
        <v>177</v>
      </c>
      <c r="AA40" s="52">
        <v>183</v>
      </c>
      <c r="AB40" s="52">
        <v>183</v>
      </c>
      <c r="AC40" s="52">
        <v>184</v>
      </c>
      <c r="AD40" s="52">
        <v>184</v>
      </c>
      <c r="AE40" s="52">
        <v>184</v>
      </c>
      <c r="AF40" s="52">
        <v>187</v>
      </c>
      <c r="AG40" s="52">
        <v>192</v>
      </c>
      <c r="AH40" s="52">
        <v>195</v>
      </c>
      <c r="AI40" s="52">
        <v>195</v>
      </c>
      <c r="AJ40" s="52">
        <v>195</v>
      </c>
      <c r="AK40" s="52">
        <v>196</v>
      </c>
      <c r="AL40" s="52">
        <v>197</v>
      </c>
      <c r="AM40" s="52">
        <v>198</v>
      </c>
      <c r="AN40" s="52">
        <v>199</v>
      </c>
      <c r="AO40" s="52">
        <v>201</v>
      </c>
      <c r="AP40" s="52">
        <v>203</v>
      </c>
      <c r="AQ40" s="52">
        <v>205</v>
      </c>
      <c r="AR40" s="52">
        <v>208</v>
      </c>
      <c r="AS40" s="52">
        <v>209</v>
      </c>
      <c r="AT40" s="52">
        <v>209</v>
      </c>
      <c r="AU40" s="52">
        <v>209</v>
      </c>
      <c r="AV40" s="52">
        <v>212</v>
      </c>
      <c r="AW40" s="52">
        <v>212</v>
      </c>
      <c r="AX40" s="52">
        <v>213</v>
      </c>
      <c r="AY40" s="52">
        <v>213</v>
      </c>
      <c r="AZ40" s="52">
        <v>214</v>
      </c>
      <c r="BA40" s="52">
        <v>212</v>
      </c>
      <c r="BB40" s="52">
        <v>215</v>
      </c>
      <c r="BC40" s="52">
        <v>215</v>
      </c>
      <c r="BD40" s="52">
        <v>216</v>
      </c>
      <c r="BE40" s="52">
        <v>217</v>
      </c>
      <c r="BF40" s="52">
        <v>220</v>
      </c>
      <c r="BG40" s="52">
        <v>222</v>
      </c>
      <c r="BH40" s="52">
        <v>224</v>
      </c>
      <c r="BI40" s="52">
        <v>225</v>
      </c>
      <c r="BJ40" s="52">
        <v>225</v>
      </c>
      <c r="BK40" s="52">
        <v>227</v>
      </c>
      <c r="BL40" s="52">
        <v>228</v>
      </c>
      <c r="BM40" s="52">
        <v>229</v>
      </c>
      <c r="BN40" s="52">
        <v>230</v>
      </c>
      <c r="BO40" s="52">
        <v>230</v>
      </c>
      <c r="BP40" s="52">
        <v>231</v>
      </c>
      <c r="BQ40" s="52">
        <v>232</v>
      </c>
      <c r="BR40" s="52">
        <v>232</v>
      </c>
      <c r="BS40" s="52">
        <v>233</v>
      </c>
      <c r="BT40" s="52">
        <v>234</v>
      </c>
      <c r="BU40" s="52">
        <v>235</v>
      </c>
      <c r="BV40" s="52">
        <v>236</v>
      </c>
      <c r="BW40" s="52">
        <v>236</v>
      </c>
      <c r="BX40" s="52">
        <v>236</v>
      </c>
      <c r="BY40" s="52">
        <v>238</v>
      </c>
      <c r="BZ40" s="52">
        <v>239</v>
      </c>
      <c r="CA40" s="52">
        <v>239</v>
      </c>
      <c r="CB40" s="52">
        <v>240</v>
      </c>
      <c r="CC40" s="52">
        <v>240</v>
      </c>
      <c r="CD40" s="52">
        <v>240</v>
      </c>
      <c r="CE40" s="52">
        <v>240</v>
      </c>
      <c r="CF40" s="52">
        <v>242</v>
      </c>
      <c r="CG40" s="52">
        <v>244</v>
      </c>
      <c r="CH40" s="52">
        <v>246</v>
      </c>
      <c r="CI40" s="52">
        <v>247</v>
      </c>
      <c r="CJ40" s="52">
        <v>251</v>
      </c>
      <c r="CK40" s="52">
        <v>252</v>
      </c>
      <c r="CL40" s="52">
        <v>252</v>
      </c>
      <c r="CM40" s="52">
        <v>252</v>
      </c>
    </row>
    <row r="41" spans="2:91" ht="16.5" customHeight="1" thickBot="1">
      <c r="B41" s="45" t="s">
        <v>31</v>
      </c>
      <c r="C41" s="46">
        <f aca="true" t="shared" si="23" ref="C41:T41">+C42+C43+C44</f>
        <v>10</v>
      </c>
      <c r="D41" s="46">
        <f t="shared" si="23"/>
        <v>10</v>
      </c>
      <c r="E41" s="46">
        <f t="shared" si="23"/>
        <v>10</v>
      </c>
      <c r="F41" s="46">
        <f t="shared" si="23"/>
        <v>10</v>
      </c>
      <c r="G41" s="46">
        <f t="shared" si="23"/>
        <v>10</v>
      </c>
      <c r="H41" s="46">
        <f t="shared" si="23"/>
        <v>10</v>
      </c>
      <c r="I41" s="46">
        <f t="shared" si="23"/>
        <v>10</v>
      </c>
      <c r="J41" s="46">
        <f t="shared" si="23"/>
        <v>10</v>
      </c>
      <c r="K41" s="46">
        <f t="shared" si="23"/>
        <v>10</v>
      </c>
      <c r="L41" s="46">
        <f t="shared" si="23"/>
        <v>10</v>
      </c>
      <c r="M41" s="47">
        <f t="shared" si="23"/>
        <v>10</v>
      </c>
      <c r="N41" s="47">
        <f t="shared" si="23"/>
        <v>12</v>
      </c>
      <c r="O41" s="47">
        <f t="shared" si="23"/>
        <v>12</v>
      </c>
      <c r="P41" s="47">
        <f t="shared" si="23"/>
        <v>12</v>
      </c>
      <c r="Q41" s="47">
        <f t="shared" si="23"/>
        <v>12</v>
      </c>
      <c r="R41" s="47">
        <f t="shared" si="23"/>
        <v>12</v>
      </c>
      <c r="S41" s="47">
        <f t="shared" si="23"/>
        <v>12</v>
      </c>
      <c r="T41" s="47">
        <f t="shared" si="23"/>
        <v>12</v>
      </c>
      <c r="U41" s="47">
        <v>12</v>
      </c>
      <c r="V41" s="47">
        <v>12</v>
      </c>
      <c r="W41" s="47">
        <v>12</v>
      </c>
      <c r="X41" s="47">
        <f aca="true" t="shared" si="24" ref="X41:AI41">SUM(X42:X44)</f>
        <v>12</v>
      </c>
      <c r="Y41" s="47">
        <f t="shared" si="24"/>
        <v>12</v>
      </c>
      <c r="Z41" s="47">
        <f t="shared" si="24"/>
        <v>12</v>
      </c>
      <c r="AA41" s="47">
        <f t="shared" si="24"/>
        <v>12</v>
      </c>
      <c r="AB41" s="47">
        <f t="shared" si="24"/>
        <v>12</v>
      </c>
      <c r="AC41" s="47">
        <f t="shared" si="24"/>
        <v>12</v>
      </c>
      <c r="AD41" s="47">
        <f t="shared" si="24"/>
        <v>12</v>
      </c>
      <c r="AE41" s="47">
        <f t="shared" si="24"/>
        <v>19</v>
      </c>
      <c r="AF41" s="47">
        <f t="shared" si="24"/>
        <v>19</v>
      </c>
      <c r="AG41" s="47">
        <f t="shared" si="24"/>
        <v>19</v>
      </c>
      <c r="AH41" s="47">
        <f t="shared" si="24"/>
        <v>19</v>
      </c>
      <c r="AI41" s="47">
        <f t="shared" si="24"/>
        <v>19</v>
      </c>
      <c r="AJ41" s="47">
        <v>20</v>
      </c>
      <c r="AK41" s="47">
        <f aca="true" t="shared" si="25" ref="AK41:BY41">SUM(AK42:AK44)</f>
        <v>20</v>
      </c>
      <c r="AL41" s="47">
        <f t="shared" si="25"/>
        <v>20</v>
      </c>
      <c r="AM41" s="47">
        <f t="shared" si="25"/>
        <v>20</v>
      </c>
      <c r="AN41" s="47">
        <f t="shared" si="25"/>
        <v>20</v>
      </c>
      <c r="AO41" s="47">
        <f t="shared" si="25"/>
        <v>20</v>
      </c>
      <c r="AP41" s="47">
        <f t="shared" si="25"/>
        <v>20</v>
      </c>
      <c r="AQ41" s="47">
        <f t="shared" si="25"/>
        <v>21</v>
      </c>
      <c r="AR41" s="47">
        <f t="shared" si="25"/>
        <v>22</v>
      </c>
      <c r="AS41" s="47">
        <f t="shared" si="25"/>
        <v>22</v>
      </c>
      <c r="AT41" s="47">
        <f t="shared" si="25"/>
        <v>22</v>
      </c>
      <c r="AU41" s="47">
        <f t="shared" si="25"/>
        <v>22</v>
      </c>
      <c r="AV41" s="47">
        <f t="shared" si="25"/>
        <v>22</v>
      </c>
      <c r="AW41" s="47">
        <f t="shared" si="25"/>
        <v>22</v>
      </c>
      <c r="AX41" s="47">
        <f t="shared" si="25"/>
        <v>22</v>
      </c>
      <c r="AY41" s="47">
        <f t="shared" si="25"/>
        <v>22</v>
      </c>
      <c r="AZ41" s="47">
        <f t="shared" si="25"/>
        <v>22</v>
      </c>
      <c r="BA41" s="47">
        <f t="shared" si="25"/>
        <v>26</v>
      </c>
      <c r="BB41" s="47">
        <f t="shared" si="25"/>
        <v>26</v>
      </c>
      <c r="BC41" s="47">
        <f t="shared" si="25"/>
        <v>27</v>
      </c>
      <c r="BD41" s="47">
        <f t="shared" si="25"/>
        <v>26</v>
      </c>
      <c r="BE41" s="47">
        <f t="shared" si="25"/>
        <v>26</v>
      </c>
      <c r="BF41" s="47">
        <f t="shared" si="25"/>
        <v>26</v>
      </c>
      <c r="BG41" s="47">
        <f t="shared" si="25"/>
        <v>26</v>
      </c>
      <c r="BH41" s="47">
        <f t="shared" si="25"/>
        <v>26</v>
      </c>
      <c r="BI41" s="47">
        <f t="shared" si="25"/>
        <v>26</v>
      </c>
      <c r="BJ41" s="47">
        <f t="shared" si="25"/>
        <v>26</v>
      </c>
      <c r="BK41" s="47">
        <f t="shared" si="25"/>
        <v>26</v>
      </c>
      <c r="BL41" s="47">
        <f t="shared" si="25"/>
        <v>26</v>
      </c>
      <c r="BM41" s="47">
        <f t="shared" si="25"/>
        <v>26</v>
      </c>
      <c r="BN41" s="47">
        <f t="shared" si="25"/>
        <v>26</v>
      </c>
      <c r="BO41" s="47">
        <f t="shared" si="25"/>
        <v>26</v>
      </c>
      <c r="BP41" s="47">
        <f t="shared" si="25"/>
        <v>26</v>
      </c>
      <c r="BQ41" s="47">
        <f t="shared" si="25"/>
        <v>26</v>
      </c>
      <c r="BR41" s="47">
        <f t="shared" si="25"/>
        <v>26</v>
      </c>
      <c r="BS41" s="47">
        <f t="shared" si="25"/>
        <v>26</v>
      </c>
      <c r="BT41" s="47">
        <f>SUM(BT42:BT44)</f>
        <v>26</v>
      </c>
      <c r="BU41" s="47">
        <f t="shared" si="25"/>
        <v>26</v>
      </c>
      <c r="BV41" s="47">
        <f t="shared" si="25"/>
        <v>26</v>
      </c>
      <c r="BW41" s="47">
        <f t="shared" si="25"/>
        <v>26</v>
      </c>
      <c r="BX41" s="47">
        <f t="shared" si="25"/>
        <v>26</v>
      </c>
      <c r="BY41" s="47">
        <f t="shared" si="25"/>
        <v>28</v>
      </c>
      <c r="BZ41" s="47">
        <f aca="true" t="shared" si="26" ref="BZ41:CE41">SUM(BZ42:BZ44)</f>
        <v>27</v>
      </c>
      <c r="CA41" s="47">
        <f t="shared" si="26"/>
        <v>27</v>
      </c>
      <c r="CB41" s="47">
        <f t="shared" si="26"/>
        <v>27</v>
      </c>
      <c r="CC41" s="47">
        <f t="shared" si="26"/>
        <v>27</v>
      </c>
      <c r="CD41" s="47">
        <f t="shared" si="26"/>
        <v>27</v>
      </c>
      <c r="CE41" s="47">
        <f t="shared" si="26"/>
        <v>28</v>
      </c>
      <c r="CF41" s="47">
        <f aca="true" t="shared" si="27" ref="CF41:CL41">SUM(CF42:CF44)</f>
        <v>28</v>
      </c>
      <c r="CG41" s="47">
        <f t="shared" si="27"/>
        <v>28</v>
      </c>
      <c r="CH41" s="47">
        <f t="shared" si="27"/>
        <v>28</v>
      </c>
      <c r="CI41" s="47">
        <f t="shared" si="27"/>
        <v>29</v>
      </c>
      <c r="CJ41" s="47">
        <f t="shared" si="27"/>
        <v>30</v>
      </c>
      <c r="CK41" s="47">
        <f t="shared" si="27"/>
        <v>31</v>
      </c>
      <c r="CL41" s="47">
        <f t="shared" si="27"/>
        <v>31</v>
      </c>
      <c r="CM41" s="47">
        <f>SUM(CM42:CM44)</f>
        <v>32</v>
      </c>
    </row>
    <row r="42" spans="2:91" ht="16.5" customHeight="1">
      <c r="B42" s="32" t="s">
        <v>32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53">
        <v>6</v>
      </c>
      <c r="K42" s="48">
        <v>6</v>
      </c>
      <c r="L42" s="48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6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10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9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49">
        <v>7</v>
      </c>
      <c r="CJ42" s="49">
        <v>7</v>
      </c>
      <c r="CK42" s="49">
        <v>7</v>
      </c>
      <c r="CL42" s="49">
        <v>7</v>
      </c>
      <c r="CM42" s="49">
        <v>7</v>
      </c>
    </row>
    <row r="43" spans="2:91" ht="16.5" customHeight="1">
      <c r="B43" s="38" t="s">
        <v>33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55">
        <v>3</v>
      </c>
      <c r="L43" s="55">
        <v>3</v>
      </c>
      <c r="M43" s="56">
        <v>3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4</v>
      </c>
      <c r="AE43" s="56">
        <v>7</v>
      </c>
      <c r="AF43" s="56">
        <v>7</v>
      </c>
      <c r="AG43" s="56">
        <v>7</v>
      </c>
      <c r="AH43" s="56">
        <v>7</v>
      </c>
      <c r="AI43" s="56">
        <v>7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8</v>
      </c>
      <c r="AQ43" s="56">
        <v>9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14</v>
      </c>
      <c r="BB43" s="56">
        <v>14</v>
      </c>
      <c r="BC43" s="56">
        <v>15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14</v>
      </c>
      <c r="BZ43" s="56">
        <v>13</v>
      </c>
      <c r="CA43" s="56">
        <v>13</v>
      </c>
      <c r="CB43" s="56">
        <v>13</v>
      </c>
      <c r="CC43" s="56">
        <v>13</v>
      </c>
      <c r="CD43" s="56">
        <v>13</v>
      </c>
      <c r="CE43" s="56">
        <v>14</v>
      </c>
      <c r="CF43" s="56">
        <v>14</v>
      </c>
      <c r="CG43" s="56">
        <v>14</v>
      </c>
      <c r="CH43" s="56">
        <v>14</v>
      </c>
      <c r="CI43" s="56">
        <v>15</v>
      </c>
      <c r="CJ43" s="56">
        <v>16</v>
      </c>
      <c r="CK43" s="56">
        <v>17</v>
      </c>
      <c r="CL43" s="56">
        <v>17</v>
      </c>
      <c r="CM43" s="56">
        <v>18</v>
      </c>
    </row>
    <row r="44" spans="2:91" ht="16.5" customHeight="1" thickBot="1">
      <c r="B44" s="27" t="s">
        <v>34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43">
        <v>1</v>
      </c>
      <c r="L44" s="43">
        <v>1</v>
      </c>
      <c r="M44" s="44">
        <v>1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2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3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44">
        <v>7</v>
      </c>
      <c r="CJ44" s="44">
        <v>7</v>
      </c>
      <c r="CK44" s="44">
        <v>7</v>
      </c>
      <c r="CL44" s="44">
        <v>7</v>
      </c>
      <c r="CM44" s="44">
        <v>7</v>
      </c>
    </row>
    <row r="45" spans="2:91" ht="16.5" customHeight="1" thickBot="1">
      <c r="B45" s="45" t="s">
        <v>35</v>
      </c>
      <c r="C45" s="46">
        <f aca="true" t="shared" si="28" ref="C45:T45">+C46+C47+C48</f>
        <v>6</v>
      </c>
      <c r="D45" s="46">
        <f t="shared" si="28"/>
        <v>6</v>
      </c>
      <c r="E45" s="46">
        <f t="shared" si="28"/>
        <v>6</v>
      </c>
      <c r="F45" s="46">
        <f t="shared" si="28"/>
        <v>7</v>
      </c>
      <c r="G45" s="46">
        <f t="shared" si="28"/>
        <v>7</v>
      </c>
      <c r="H45" s="46">
        <f t="shared" si="28"/>
        <v>8</v>
      </c>
      <c r="I45" s="46">
        <f t="shared" si="28"/>
        <v>8</v>
      </c>
      <c r="J45" s="46">
        <f t="shared" si="28"/>
        <v>8</v>
      </c>
      <c r="K45" s="46">
        <f t="shared" si="28"/>
        <v>8</v>
      </c>
      <c r="L45" s="46">
        <f t="shared" si="28"/>
        <v>8</v>
      </c>
      <c r="M45" s="47">
        <f t="shared" si="28"/>
        <v>8</v>
      </c>
      <c r="N45" s="47">
        <f t="shared" si="28"/>
        <v>9</v>
      </c>
      <c r="O45" s="47">
        <f t="shared" si="28"/>
        <v>9</v>
      </c>
      <c r="P45" s="47">
        <f t="shared" si="28"/>
        <v>9</v>
      </c>
      <c r="Q45" s="47">
        <f t="shared" si="28"/>
        <v>9</v>
      </c>
      <c r="R45" s="47">
        <f t="shared" si="28"/>
        <v>9</v>
      </c>
      <c r="S45" s="47">
        <f t="shared" si="28"/>
        <v>9</v>
      </c>
      <c r="T45" s="47">
        <f t="shared" si="28"/>
        <v>9</v>
      </c>
      <c r="U45" s="47">
        <v>10</v>
      </c>
      <c r="V45" s="47">
        <v>10</v>
      </c>
      <c r="W45" s="47">
        <v>10</v>
      </c>
      <c r="X45" s="47">
        <f aca="true" t="shared" si="29" ref="X45:AI45">SUM(X46:X48)</f>
        <v>10</v>
      </c>
      <c r="Y45" s="47">
        <f t="shared" si="29"/>
        <v>10</v>
      </c>
      <c r="Z45" s="47">
        <f t="shared" si="29"/>
        <v>10</v>
      </c>
      <c r="AA45" s="47">
        <f t="shared" si="29"/>
        <v>10</v>
      </c>
      <c r="AB45" s="47">
        <f t="shared" si="29"/>
        <v>10</v>
      </c>
      <c r="AC45" s="47">
        <f t="shared" si="29"/>
        <v>10</v>
      </c>
      <c r="AD45" s="47">
        <f t="shared" si="29"/>
        <v>10</v>
      </c>
      <c r="AE45" s="47">
        <f t="shared" si="29"/>
        <v>9</v>
      </c>
      <c r="AF45" s="47">
        <f t="shared" si="29"/>
        <v>9</v>
      </c>
      <c r="AG45" s="47">
        <f t="shared" si="29"/>
        <v>9</v>
      </c>
      <c r="AH45" s="47">
        <f t="shared" si="29"/>
        <v>9</v>
      </c>
      <c r="AI45" s="47">
        <f t="shared" si="29"/>
        <v>9</v>
      </c>
      <c r="AJ45" s="47">
        <v>9</v>
      </c>
      <c r="AK45" s="47">
        <f aca="true" t="shared" si="30" ref="AK45:BY45">SUM(AK46:AK48)</f>
        <v>9</v>
      </c>
      <c r="AL45" s="47">
        <f t="shared" si="30"/>
        <v>9</v>
      </c>
      <c r="AM45" s="47">
        <f t="shared" si="30"/>
        <v>9</v>
      </c>
      <c r="AN45" s="47">
        <f t="shared" si="30"/>
        <v>10</v>
      </c>
      <c r="AO45" s="47">
        <f t="shared" si="30"/>
        <v>10</v>
      </c>
      <c r="AP45" s="47">
        <f t="shared" si="30"/>
        <v>10</v>
      </c>
      <c r="AQ45" s="47">
        <f t="shared" si="30"/>
        <v>10</v>
      </c>
      <c r="AR45" s="47">
        <f t="shared" si="30"/>
        <v>11</v>
      </c>
      <c r="AS45" s="47">
        <f t="shared" si="30"/>
        <v>11</v>
      </c>
      <c r="AT45" s="47">
        <f t="shared" si="30"/>
        <v>13</v>
      </c>
      <c r="AU45" s="47">
        <f t="shared" si="30"/>
        <v>13</v>
      </c>
      <c r="AV45" s="47">
        <f t="shared" si="30"/>
        <v>13</v>
      </c>
      <c r="AW45" s="47">
        <f t="shared" si="30"/>
        <v>13</v>
      </c>
      <c r="AX45" s="47">
        <f t="shared" si="30"/>
        <v>13</v>
      </c>
      <c r="AY45" s="47">
        <f t="shared" si="30"/>
        <v>13</v>
      </c>
      <c r="AZ45" s="47">
        <f t="shared" si="30"/>
        <v>13</v>
      </c>
      <c r="BA45" s="47">
        <f t="shared" si="30"/>
        <v>13</v>
      </c>
      <c r="BB45" s="47">
        <f t="shared" si="30"/>
        <v>14</v>
      </c>
      <c r="BC45" s="47">
        <f t="shared" si="30"/>
        <v>14</v>
      </c>
      <c r="BD45" s="47">
        <f t="shared" si="30"/>
        <v>15</v>
      </c>
      <c r="BE45" s="47">
        <f t="shared" si="30"/>
        <v>15</v>
      </c>
      <c r="BF45" s="47">
        <f t="shared" si="30"/>
        <v>15</v>
      </c>
      <c r="BG45" s="47">
        <f t="shared" si="30"/>
        <v>15</v>
      </c>
      <c r="BH45" s="47">
        <f t="shared" si="30"/>
        <v>15</v>
      </c>
      <c r="BI45" s="47">
        <f t="shared" si="30"/>
        <v>15</v>
      </c>
      <c r="BJ45" s="47">
        <f t="shared" si="30"/>
        <v>15</v>
      </c>
      <c r="BK45" s="47">
        <f t="shared" si="30"/>
        <v>15</v>
      </c>
      <c r="BL45" s="47">
        <f t="shared" si="30"/>
        <v>15</v>
      </c>
      <c r="BM45" s="47">
        <f t="shared" si="30"/>
        <v>15</v>
      </c>
      <c r="BN45" s="47">
        <f t="shared" si="30"/>
        <v>15</v>
      </c>
      <c r="BO45" s="47">
        <f t="shared" si="30"/>
        <v>15</v>
      </c>
      <c r="BP45" s="47">
        <f>SUM(BP46:BP48)</f>
        <v>15</v>
      </c>
      <c r="BQ45" s="47">
        <f>SUM(BQ46:BQ48)</f>
        <v>15</v>
      </c>
      <c r="BR45" s="47">
        <f t="shared" si="30"/>
        <v>15</v>
      </c>
      <c r="BS45" s="47">
        <f t="shared" si="30"/>
        <v>15</v>
      </c>
      <c r="BT45" s="47">
        <f>SUM(BT46:BT48)</f>
        <v>15</v>
      </c>
      <c r="BU45" s="47">
        <f t="shared" si="30"/>
        <v>15</v>
      </c>
      <c r="BV45" s="47">
        <f t="shared" si="30"/>
        <v>15</v>
      </c>
      <c r="BW45" s="47">
        <f t="shared" si="30"/>
        <v>15</v>
      </c>
      <c r="BX45" s="47">
        <f t="shared" si="30"/>
        <v>15</v>
      </c>
      <c r="BY45" s="47">
        <f t="shared" si="30"/>
        <v>17</v>
      </c>
      <c r="BZ45" s="47">
        <f aca="true" t="shared" si="31" ref="BZ45:CE45">SUM(BZ46:BZ48)</f>
        <v>17</v>
      </c>
      <c r="CA45" s="47">
        <f t="shared" si="31"/>
        <v>17</v>
      </c>
      <c r="CB45" s="47">
        <f t="shared" si="31"/>
        <v>17</v>
      </c>
      <c r="CC45" s="47">
        <f t="shared" si="31"/>
        <v>17</v>
      </c>
      <c r="CD45" s="47">
        <f t="shared" si="31"/>
        <v>17</v>
      </c>
      <c r="CE45" s="47">
        <f t="shared" si="31"/>
        <v>18</v>
      </c>
      <c r="CF45" s="47">
        <f aca="true" t="shared" si="32" ref="CF45:CL45">SUM(CF46:CF48)</f>
        <v>18</v>
      </c>
      <c r="CG45" s="47">
        <f t="shared" si="32"/>
        <v>18</v>
      </c>
      <c r="CH45" s="47">
        <f t="shared" si="32"/>
        <v>18</v>
      </c>
      <c r="CI45" s="47">
        <f t="shared" si="32"/>
        <v>18</v>
      </c>
      <c r="CJ45" s="47">
        <f t="shared" si="32"/>
        <v>18</v>
      </c>
      <c r="CK45" s="47">
        <f t="shared" si="32"/>
        <v>18</v>
      </c>
      <c r="CL45" s="47">
        <f t="shared" si="32"/>
        <v>18</v>
      </c>
      <c r="CM45" s="47">
        <f>SUM(CM46:CM48)</f>
        <v>19</v>
      </c>
    </row>
    <row r="46" spans="2:91" ht="16.5" customHeight="1">
      <c r="B46" s="32" t="s">
        <v>32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48">
        <v>1</v>
      </c>
      <c r="L46" s="48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49">
        <v>1</v>
      </c>
      <c r="CK46" s="49">
        <v>1</v>
      </c>
      <c r="CL46" s="49">
        <v>1</v>
      </c>
      <c r="CM46" s="49">
        <v>1</v>
      </c>
    </row>
    <row r="47" spans="2:91" ht="16.5" customHeight="1">
      <c r="B47" s="38" t="s">
        <v>33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5">
        <v>2</v>
      </c>
      <c r="L47" s="55">
        <v>2</v>
      </c>
      <c r="M47" s="56">
        <v>2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4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5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2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3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4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5</v>
      </c>
      <c r="BY47" s="56">
        <v>6</v>
      </c>
      <c r="BZ47" s="56">
        <v>6</v>
      </c>
      <c r="CA47" s="56">
        <v>6</v>
      </c>
      <c r="CB47" s="56">
        <v>6</v>
      </c>
      <c r="CC47" s="56">
        <v>6</v>
      </c>
      <c r="CD47" s="56">
        <v>6</v>
      </c>
      <c r="CE47" s="56">
        <v>7</v>
      </c>
      <c r="CF47" s="56">
        <v>7</v>
      </c>
      <c r="CG47" s="56">
        <v>7</v>
      </c>
      <c r="CH47" s="56">
        <v>7</v>
      </c>
      <c r="CI47" s="56">
        <v>7</v>
      </c>
      <c r="CJ47" s="56">
        <v>7</v>
      </c>
      <c r="CK47" s="56">
        <v>7</v>
      </c>
      <c r="CL47" s="56">
        <v>7</v>
      </c>
      <c r="CM47" s="56">
        <v>8</v>
      </c>
    </row>
    <row r="48" spans="2:91" ht="16.5" customHeight="1" thickBot="1">
      <c r="B48" s="27" t="s">
        <v>34</v>
      </c>
      <c r="C48" s="54">
        <v>3</v>
      </c>
      <c r="D48" s="54">
        <v>3</v>
      </c>
      <c r="E48" s="54">
        <v>3</v>
      </c>
      <c r="F48" s="54">
        <v>4</v>
      </c>
      <c r="G48" s="54">
        <v>4</v>
      </c>
      <c r="H48" s="54">
        <v>5</v>
      </c>
      <c r="I48" s="54">
        <v>5</v>
      </c>
      <c r="J48" s="54">
        <v>5</v>
      </c>
      <c r="K48" s="55">
        <v>5</v>
      </c>
      <c r="L48" s="55">
        <v>5</v>
      </c>
      <c r="M48" s="56">
        <v>5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4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6</v>
      </c>
      <c r="AR48" s="56">
        <v>7</v>
      </c>
      <c r="AS48" s="56">
        <v>7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8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9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  <c r="CK48" s="56">
        <v>10</v>
      </c>
      <c r="CL48" s="56">
        <v>10</v>
      </c>
      <c r="CM48" s="56">
        <v>10</v>
      </c>
    </row>
    <row r="49" spans="2:91" ht="18" customHeight="1" thickBot="1">
      <c r="B49" s="58" t="s">
        <v>0</v>
      </c>
      <c r="C49" s="59">
        <f aca="true" t="shared" si="33" ref="C49:AI49">+C34+C35+C38+C39+C40+C41+C45</f>
        <v>25165</v>
      </c>
      <c r="D49" s="59">
        <f t="shared" si="33"/>
        <v>26650</v>
      </c>
      <c r="E49" s="59">
        <f t="shared" si="33"/>
        <v>28079</v>
      </c>
      <c r="F49" s="59">
        <f t="shared" si="33"/>
        <v>29711</v>
      </c>
      <c r="G49" s="59">
        <f t="shared" si="33"/>
        <v>31325</v>
      </c>
      <c r="H49" s="59">
        <f t="shared" si="33"/>
        <v>33017</v>
      </c>
      <c r="I49" s="59">
        <f t="shared" si="33"/>
        <v>34762</v>
      </c>
      <c r="J49" s="59">
        <f t="shared" si="33"/>
        <v>35957</v>
      </c>
      <c r="K49" s="59">
        <f t="shared" si="33"/>
        <v>37670</v>
      </c>
      <c r="L49" s="59">
        <f t="shared" si="33"/>
        <v>39754</v>
      </c>
      <c r="M49" s="60">
        <f t="shared" si="33"/>
        <v>42089</v>
      </c>
      <c r="N49" s="60">
        <f t="shared" si="33"/>
        <v>44106</v>
      </c>
      <c r="O49" s="60">
        <f t="shared" si="33"/>
        <v>46323</v>
      </c>
      <c r="P49" s="60">
        <f t="shared" si="33"/>
        <v>50181</v>
      </c>
      <c r="Q49" s="60">
        <f t="shared" si="33"/>
        <v>51644</v>
      </c>
      <c r="R49" s="60">
        <f t="shared" si="33"/>
        <v>54791</v>
      </c>
      <c r="S49" s="60">
        <f t="shared" si="33"/>
        <v>57117</v>
      </c>
      <c r="T49" s="60">
        <f t="shared" si="33"/>
        <v>58722</v>
      </c>
      <c r="U49" s="60">
        <f t="shared" si="33"/>
        <v>60543</v>
      </c>
      <c r="V49" s="60">
        <f t="shared" si="33"/>
        <v>64069</v>
      </c>
      <c r="W49" s="60">
        <f t="shared" si="33"/>
        <v>67396</v>
      </c>
      <c r="X49" s="60">
        <f t="shared" si="33"/>
        <v>70770</v>
      </c>
      <c r="Y49" s="60">
        <f t="shared" si="33"/>
        <v>74438</v>
      </c>
      <c r="Z49" s="60">
        <f t="shared" si="33"/>
        <v>77605</v>
      </c>
      <c r="AA49" s="60">
        <f t="shared" si="33"/>
        <v>80060</v>
      </c>
      <c r="AB49" s="60">
        <f t="shared" si="33"/>
        <v>82748</v>
      </c>
      <c r="AC49" s="60">
        <f t="shared" si="33"/>
        <v>86277</v>
      </c>
      <c r="AD49" s="60">
        <f t="shared" si="33"/>
        <v>90345</v>
      </c>
      <c r="AE49" s="60">
        <f t="shared" si="33"/>
        <v>94080</v>
      </c>
      <c r="AF49" s="60">
        <f t="shared" si="33"/>
        <v>98361</v>
      </c>
      <c r="AG49" s="60">
        <f t="shared" si="33"/>
        <v>101423</v>
      </c>
      <c r="AH49" s="60">
        <f t="shared" si="33"/>
        <v>103705</v>
      </c>
      <c r="AI49" s="60">
        <f t="shared" si="33"/>
        <v>107006</v>
      </c>
      <c r="AJ49" s="60">
        <v>110844</v>
      </c>
      <c r="AK49" s="60">
        <f aca="true" t="shared" si="34" ref="AK49:BY49">+AK34+AK35+AK38+AK39+AK40+AK41+AK45</f>
        <v>114502</v>
      </c>
      <c r="AL49" s="60">
        <f t="shared" si="34"/>
        <v>118491</v>
      </c>
      <c r="AM49" s="60">
        <f t="shared" si="34"/>
        <v>121302</v>
      </c>
      <c r="AN49" s="60">
        <f t="shared" si="34"/>
        <v>124731</v>
      </c>
      <c r="AO49" s="60">
        <f t="shared" si="34"/>
        <v>129341</v>
      </c>
      <c r="AP49" s="60">
        <f t="shared" si="34"/>
        <v>134914</v>
      </c>
      <c r="AQ49" s="60">
        <f t="shared" si="34"/>
        <v>141146</v>
      </c>
      <c r="AR49" s="60">
        <f t="shared" si="34"/>
        <v>148625</v>
      </c>
      <c r="AS49" s="60">
        <f t="shared" si="34"/>
        <v>157041</v>
      </c>
      <c r="AT49" s="60">
        <f t="shared" si="34"/>
        <v>163821</v>
      </c>
      <c r="AU49" s="60">
        <f t="shared" si="34"/>
        <v>169905</v>
      </c>
      <c r="AV49" s="60">
        <f t="shared" si="34"/>
        <v>177069</v>
      </c>
      <c r="AW49" s="60">
        <f t="shared" si="34"/>
        <v>185945</v>
      </c>
      <c r="AX49" s="60">
        <f t="shared" si="34"/>
        <v>194878</v>
      </c>
      <c r="AY49" s="60">
        <f t="shared" si="34"/>
        <v>204363</v>
      </c>
      <c r="AZ49" s="60">
        <f t="shared" si="34"/>
        <v>215169</v>
      </c>
      <c r="BA49" s="60">
        <f t="shared" si="34"/>
        <v>224849</v>
      </c>
      <c r="BB49" s="60">
        <f t="shared" si="34"/>
        <v>231080</v>
      </c>
      <c r="BC49" s="60">
        <f t="shared" si="34"/>
        <v>235274</v>
      </c>
      <c r="BD49" s="60">
        <f t="shared" si="34"/>
        <v>240366</v>
      </c>
      <c r="BE49" s="60">
        <f t="shared" si="34"/>
        <v>248637</v>
      </c>
      <c r="BF49" s="60">
        <f t="shared" si="34"/>
        <v>255005</v>
      </c>
      <c r="BG49" s="60">
        <f t="shared" si="34"/>
        <v>261721</v>
      </c>
      <c r="BH49" s="60">
        <f t="shared" si="34"/>
        <v>269924</v>
      </c>
      <c r="BI49" s="60">
        <f t="shared" si="34"/>
        <v>278028</v>
      </c>
      <c r="BJ49" s="60">
        <f t="shared" si="34"/>
        <v>285987</v>
      </c>
      <c r="BK49" s="60">
        <f t="shared" si="34"/>
        <v>293310</v>
      </c>
      <c r="BL49" s="60">
        <f t="shared" si="34"/>
        <v>299790</v>
      </c>
      <c r="BM49" s="60">
        <f t="shared" si="34"/>
        <v>304267</v>
      </c>
      <c r="BN49" s="60">
        <f t="shared" si="34"/>
        <v>309257</v>
      </c>
      <c r="BO49" s="60">
        <f t="shared" si="34"/>
        <v>317387</v>
      </c>
      <c r="BP49" s="60">
        <f>+BP34+BP35+BP38+BP39+BP40+BP41+BP45</f>
        <v>325686</v>
      </c>
      <c r="BQ49" s="60">
        <f>+BQ34+BQ35+BQ38+BQ39+BQ40+BQ41+BQ45</f>
        <v>336249</v>
      </c>
      <c r="BR49" s="60">
        <f t="shared" si="34"/>
        <v>345136</v>
      </c>
      <c r="BS49" s="60">
        <f t="shared" si="34"/>
        <v>352995</v>
      </c>
      <c r="BT49" s="60">
        <f>+BT34+BT35+BT38+BT39+BT40+BT41+BT45</f>
        <v>361445</v>
      </c>
      <c r="BU49" s="60">
        <f t="shared" si="34"/>
        <v>369542</v>
      </c>
      <c r="BV49" s="60">
        <f t="shared" si="34"/>
        <v>378035</v>
      </c>
      <c r="BW49" s="60">
        <f t="shared" si="34"/>
        <v>387296</v>
      </c>
      <c r="BX49" s="60">
        <f t="shared" si="34"/>
        <v>395718</v>
      </c>
      <c r="BY49" s="60">
        <f t="shared" si="34"/>
        <v>403198</v>
      </c>
      <c r="BZ49" s="60">
        <f aca="true" t="shared" si="35" ref="BZ49:CE49">+BZ34+BZ35+BZ38+BZ39+BZ40+BZ41+BZ45</f>
        <v>410687</v>
      </c>
      <c r="CA49" s="60">
        <f t="shared" si="35"/>
        <v>416954</v>
      </c>
      <c r="CB49" s="60">
        <f t="shared" si="35"/>
        <v>421397</v>
      </c>
      <c r="CC49" s="60">
        <f t="shared" si="35"/>
        <v>428744</v>
      </c>
      <c r="CD49" s="60">
        <f t="shared" si="35"/>
        <v>438395</v>
      </c>
      <c r="CE49" s="60">
        <f t="shared" si="35"/>
        <v>445903</v>
      </c>
      <c r="CF49" s="60">
        <f aca="true" t="shared" si="36" ref="CF49:CK49">+CF34+CF35+CF38+CF39+CF40+CF41+CF45</f>
        <v>454202</v>
      </c>
      <c r="CG49" s="60">
        <f t="shared" si="36"/>
        <v>464785</v>
      </c>
      <c r="CH49" s="60">
        <f t="shared" si="36"/>
        <v>475828</v>
      </c>
      <c r="CI49" s="60">
        <f t="shared" si="36"/>
        <v>489060</v>
      </c>
      <c r="CJ49" s="60">
        <f t="shared" si="36"/>
        <v>501589</v>
      </c>
      <c r="CK49" s="60">
        <f t="shared" si="36"/>
        <v>512555</v>
      </c>
      <c r="CL49" s="60">
        <f>+CL34+CL35+CL38+CL39+CL40+CL41+CL45</f>
        <v>522291</v>
      </c>
      <c r="CM49" s="60">
        <f>+CM34+CM35+CM38+CM39+CM40+CM41+CM45</f>
        <v>534038</v>
      </c>
    </row>
    <row r="50" ht="12.75" customHeight="1"/>
    <row r="51" spans="2:12" ht="17.25" customHeight="1">
      <c r="B51" s="7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80" ht="17.25" customHeight="1">
      <c r="B52" s="78" t="s">
        <v>62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</row>
    <row r="53" spans="2:80" ht="63" customHeight="1">
      <c r="B53" s="78" t="s">
        <v>36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</row>
    <row r="54" ht="16.5" customHeight="1" thickBot="1"/>
    <row r="55" spans="2:82" ht="13.5" customHeight="1" thickBot="1">
      <c r="B55" s="63" t="s">
        <v>8</v>
      </c>
      <c r="C55" s="1"/>
      <c r="D55" s="1"/>
      <c r="E55" s="1"/>
      <c r="F55" s="1"/>
      <c r="G55" s="1"/>
      <c r="H55" s="1"/>
      <c r="CB55" s="75" t="s">
        <v>37</v>
      </c>
      <c r="CC55" s="76"/>
      <c r="CD55" s="77"/>
    </row>
    <row r="56" spans="2:82" ht="18.75" customHeight="1" thickBot="1">
      <c r="B56" s="64" t="s">
        <v>38</v>
      </c>
      <c r="C56" s="1"/>
      <c r="D56" s="1"/>
      <c r="E56" s="1"/>
      <c r="F56" s="1"/>
      <c r="G56" s="1"/>
      <c r="H56" s="1"/>
      <c r="CB56" s="79" t="s">
        <v>39</v>
      </c>
      <c r="CC56" s="80"/>
      <c r="CD56" s="81"/>
    </row>
    <row r="57" spans="2:82" ht="18.75" customHeight="1" thickBot="1">
      <c r="B57" s="64" t="s">
        <v>40</v>
      </c>
      <c r="C57" s="1"/>
      <c r="D57" s="1"/>
      <c r="E57" s="1"/>
      <c r="F57" s="1"/>
      <c r="G57" s="1"/>
      <c r="H57" s="1"/>
      <c r="CB57" s="79" t="s">
        <v>41</v>
      </c>
      <c r="CC57" s="80"/>
      <c r="CD57" s="81"/>
    </row>
    <row r="58" spans="2:82" ht="18.75" customHeight="1" thickBot="1">
      <c r="B58" s="64" t="s">
        <v>42</v>
      </c>
      <c r="C58" s="1"/>
      <c r="D58" s="1"/>
      <c r="E58" s="1"/>
      <c r="F58" s="1"/>
      <c r="G58" s="1"/>
      <c r="H58" s="1"/>
      <c r="CB58" s="79" t="s">
        <v>43</v>
      </c>
      <c r="CC58" s="80"/>
      <c r="CD58" s="81"/>
    </row>
    <row r="59" spans="2:82" ht="18.75" customHeight="1" thickBot="1">
      <c r="B59" s="64" t="s">
        <v>44</v>
      </c>
      <c r="C59" s="1"/>
      <c r="D59" s="1"/>
      <c r="E59" s="1"/>
      <c r="F59" s="1"/>
      <c r="G59" s="1"/>
      <c r="H59" s="1"/>
      <c r="CB59" s="79" t="s">
        <v>45</v>
      </c>
      <c r="CC59" s="80"/>
      <c r="CD59" s="81"/>
    </row>
    <row r="60" spans="2:82" ht="44.25" customHeight="1" thickBot="1">
      <c r="B60" s="65" t="s">
        <v>46</v>
      </c>
      <c r="C60" s="1"/>
      <c r="D60" s="1"/>
      <c r="E60" s="1"/>
      <c r="F60" s="1"/>
      <c r="G60" s="1"/>
      <c r="H60" s="1"/>
      <c r="CB60" s="83" t="s">
        <v>47</v>
      </c>
      <c r="CC60" s="84"/>
      <c r="CD60" s="85"/>
    </row>
    <row r="61" spans="2:82" ht="18" customHeight="1" thickBot="1">
      <c r="B61" s="65" t="s">
        <v>48</v>
      </c>
      <c r="C61" s="1"/>
      <c r="D61" s="1"/>
      <c r="E61" s="1"/>
      <c r="F61" s="1"/>
      <c r="G61" s="1"/>
      <c r="H61" s="1"/>
      <c r="CB61" s="83" t="s">
        <v>49</v>
      </c>
      <c r="CC61" s="84"/>
      <c r="CD61" s="85"/>
    </row>
    <row r="62" spans="2:82" ht="31.5" customHeight="1" thickBot="1">
      <c r="B62" s="65" t="s">
        <v>50</v>
      </c>
      <c r="C62" s="1"/>
      <c r="D62" s="1"/>
      <c r="E62" s="1"/>
      <c r="F62" s="1"/>
      <c r="G62" s="1"/>
      <c r="H62" s="1"/>
      <c r="CB62" s="83" t="s">
        <v>51</v>
      </c>
      <c r="CC62" s="84"/>
      <c r="CD62" s="85"/>
    </row>
    <row r="63" spans="2:82" ht="30" customHeight="1" thickBot="1">
      <c r="B63" s="65" t="s">
        <v>52</v>
      </c>
      <c r="C63" s="1"/>
      <c r="D63" s="1"/>
      <c r="E63" s="1"/>
      <c r="F63" s="1"/>
      <c r="G63" s="1"/>
      <c r="H63" s="1"/>
      <c r="CB63" s="83" t="s">
        <v>53</v>
      </c>
      <c r="CC63" s="84"/>
      <c r="CD63" s="85"/>
    </row>
    <row r="64" spans="2:82" ht="41.25" customHeight="1" thickBot="1">
      <c r="B64" s="65" t="s">
        <v>54</v>
      </c>
      <c r="C64" s="1"/>
      <c r="D64" s="1"/>
      <c r="E64" s="1"/>
      <c r="F64" s="1"/>
      <c r="G64" s="1"/>
      <c r="H64" s="1"/>
      <c r="CB64" s="83" t="s">
        <v>55</v>
      </c>
      <c r="CC64" s="84"/>
      <c r="CD64" s="85"/>
    </row>
    <row r="65" spans="2:5" ht="12.75" customHeight="1">
      <c r="B65" s="66"/>
      <c r="C65" s="62"/>
      <c r="D65" s="62"/>
      <c r="E65" s="62"/>
    </row>
    <row r="66" spans="2:82" ht="57" customHeight="1">
      <c r="B66" s="78" t="s">
        <v>56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</row>
    <row r="67" spans="2:82" ht="57" customHeight="1">
      <c r="B67" s="78" t="s">
        <v>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</row>
    <row r="68" spans="2:82" ht="81.75" customHeight="1">
      <c r="B68" s="78" t="s">
        <v>58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</row>
    <row r="69" ht="12.75">
      <c r="M69" s="67"/>
    </row>
    <row r="70" ht="12.75">
      <c r="M70" s="67"/>
    </row>
    <row r="71" ht="12.75">
      <c r="B71" s="3" t="s">
        <v>60</v>
      </c>
    </row>
    <row r="72" spans="13:14" ht="12.75">
      <c r="M72" s="67"/>
      <c r="N72" s="68"/>
    </row>
    <row r="73" spans="13:14" ht="12.75">
      <c r="M73" s="67"/>
      <c r="N73" s="68"/>
    </row>
    <row r="74" spans="13:14" ht="12.75">
      <c r="M74" s="67"/>
      <c r="N74" s="68"/>
    </row>
    <row r="75" spans="13:14" ht="12.75">
      <c r="M75" s="67"/>
      <c r="N75" s="68"/>
    </row>
    <row r="85" ht="12.75">
      <c r="M85" s="69"/>
    </row>
    <row r="86" ht="12.75">
      <c r="M86" s="69"/>
    </row>
    <row r="87" ht="12.75">
      <c r="M87" s="69"/>
    </row>
    <row r="88" spans="5:13" ht="12.75">
      <c r="E88" s="3" t="s">
        <v>59</v>
      </c>
      <c r="M88" s="69"/>
    </row>
    <row r="89" ht="12.75">
      <c r="M89" s="69"/>
    </row>
    <row r="90" ht="12.75">
      <c r="M90" s="69"/>
    </row>
    <row r="91" ht="12.75">
      <c r="M91" s="69"/>
    </row>
    <row r="92" ht="12.75">
      <c r="M92" s="69"/>
    </row>
  </sheetData>
  <sheetProtection/>
  <mergeCells count="17">
    <mergeCell ref="B4:CM4"/>
    <mergeCell ref="B3:CM3"/>
    <mergeCell ref="CB56:CD56"/>
    <mergeCell ref="B68:CD68"/>
    <mergeCell ref="B67:CD67"/>
    <mergeCell ref="B66:CD66"/>
    <mergeCell ref="B53:CB53"/>
    <mergeCell ref="B52:CB52"/>
    <mergeCell ref="CB64:CD64"/>
    <mergeCell ref="CB63:CD63"/>
    <mergeCell ref="CB62:CD62"/>
    <mergeCell ref="CB61:CD61"/>
    <mergeCell ref="CB60:CD60"/>
    <mergeCell ref="CB59:CD59"/>
    <mergeCell ref="CB55:CD55"/>
    <mergeCell ref="CB58:CD58"/>
    <mergeCell ref="CB57:CD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in="1" max="9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2017-09-25T15:59:55Z</cp:lastPrinted>
  <dcterms:created xsi:type="dcterms:W3CDTF">2011-02-03T13:38:24Z</dcterms:created>
  <dcterms:modified xsi:type="dcterms:W3CDTF">2017-10-30T16:28:42Z</dcterms:modified>
  <cp:category/>
  <cp:version/>
  <cp:contentType/>
  <cp:contentStatus/>
</cp:coreProperties>
</file>